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600" windowHeight="11760"/>
  </bookViews>
  <sheets>
    <sheet name="Arkusz 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26" i="1"/>
  <c r="J25"/>
  <c r="I26"/>
  <c r="I25"/>
  <c r="G26"/>
  <c r="G25"/>
  <c r="J35"/>
  <c r="J36"/>
  <c r="J37"/>
  <c r="J38"/>
  <c r="J39"/>
  <c r="J40"/>
  <c r="J41"/>
  <c r="J42"/>
  <c r="J43"/>
  <c r="J44"/>
  <c r="J45"/>
  <c r="J46"/>
  <c r="I35"/>
  <c r="I36"/>
  <c r="I37"/>
  <c r="I38"/>
  <c r="I39"/>
  <c r="I40"/>
  <c r="I41"/>
  <c r="I42"/>
  <c r="I43"/>
  <c r="I44"/>
  <c r="I45"/>
  <c r="I46"/>
  <c r="G35"/>
  <c r="G36"/>
  <c r="G37"/>
  <c r="G38"/>
  <c r="G39"/>
  <c r="G40"/>
  <c r="G41"/>
  <c r="G42"/>
  <c r="G43"/>
  <c r="G44"/>
  <c r="G45"/>
  <c r="G46"/>
  <c r="J34"/>
  <c r="I34"/>
  <c r="G34"/>
  <c r="J8"/>
  <c r="J9"/>
  <c r="J10"/>
  <c r="J11"/>
  <c r="J12"/>
  <c r="J13"/>
  <c r="J14"/>
  <c r="J15"/>
  <c r="J16"/>
  <c r="J17"/>
  <c r="I8"/>
  <c r="I9"/>
  <c r="I10"/>
  <c r="I11"/>
  <c r="I12"/>
  <c r="I13"/>
  <c r="I14"/>
  <c r="I15"/>
  <c r="I16"/>
  <c r="I17"/>
  <c r="I7"/>
  <c r="J7" s="1"/>
  <c r="G8"/>
  <c r="G9"/>
  <c r="G10"/>
  <c r="G11"/>
  <c r="G12"/>
  <c r="G13"/>
  <c r="G14"/>
  <c r="G15"/>
  <c r="G16"/>
  <c r="G17"/>
  <c r="G7"/>
  <c r="J47" l="1"/>
  <c r="G47"/>
  <c r="J27"/>
  <c r="G27"/>
  <c r="G18"/>
  <c r="J18"/>
</calcChain>
</file>

<file path=xl/sharedStrings.xml><?xml version="1.0" encoding="utf-8"?>
<sst xmlns="http://schemas.openxmlformats.org/spreadsheetml/2006/main" count="119" uniqueCount="49">
  <si>
    <t>Lp.</t>
  </si>
  <si>
    <t xml:space="preserve">Nazwa materiału  </t>
  </si>
  <si>
    <t>Jedn. miary</t>
  </si>
  <si>
    <t>Cena jedn. brutto</t>
  </si>
  <si>
    <t>Wartość brutto</t>
  </si>
  <si>
    <t>szt.</t>
  </si>
  <si>
    <t>par</t>
  </si>
  <si>
    <t>opak.</t>
  </si>
  <si>
    <t>Półmaska ochronna
- jednorazowa
- przeciw pyłkowa z zaworem</t>
  </si>
  <si>
    <t>Półmaska ochronna pyłowa 21-P2S z zaworem
- jednorazowa
- przeciw pyłkowa z zaworem</t>
  </si>
  <si>
    <t>par.</t>
  </si>
  <si>
    <t>Wartość netto</t>
  </si>
  <si>
    <t>Rękawice laboratoryjne: NeoTouch,
Premium Disposable Neoprene Gloves lub równoważne, 25 - 201 Long (11" - 285mm)</t>
  </si>
  <si>
    <t>Rękawice laboratoryjne:
Touch N Tuff, Disposable Nitrile Gloves,
92 - 600 (240 mm) lub równoważne</t>
  </si>
  <si>
    <t>Rękawice laboratoryjne:
Rękawice nitrylowe 37-185 Sol-Vex lub równoważne
Długość 455mm</t>
  </si>
  <si>
    <t>Półmaska wielokrotnego użytku
z wymiennymi pochłaniaczami w komplecie
REIS MAS-FORCE 8, typ A1 lub równoważna</t>
  </si>
  <si>
    <t>Maska filtrująca z filtrami w komplecie
- wykonana z tworzywa o odczynie obojętnym,
CLIMAX lub równoważna</t>
  </si>
  <si>
    <t>Półmaska  SECURA 2000 lub równoważna</t>
  </si>
  <si>
    <t>Półmaska filtrująca z filtrami typ A1
w komplecie REIS MAS-MIDI lub równoważna</t>
  </si>
  <si>
    <t>Gogle ochronne
- kwasoodporne niezaparowujące
- chroniące przed substancjami w postaci płynnej, stałej i gazowej</t>
  </si>
  <si>
    <t>VAT</t>
  </si>
  <si>
    <t>Cena jedn. netto</t>
  </si>
  <si>
    <t>Planowana ilość</t>
  </si>
  <si>
    <t xml:space="preserve">Formularz cenowy </t>
  </si>
  <si>
    <t>Załącznik nr 2</t>
  </si>
  <si>
    <t>Pochłaniacz typ A1 do maski MAS- FORCE 8 lub równoważna do poz.nr 13</t>
  </si>
  <si>
    <t>Pochłaniacz do masek MAS-FORCE 8  TYP ABEK1 lub równoważna do poz.nr 13</t>
  </si>
  <si>
    <t>Przedfiltr do  półmasek REIS  MAS-FORCE 8 lub równoważna do poz.nr  13</t>
  </si>
  <si>
    <t>Pochłaniacz ABEK2 725 do maski CLIMAX lub równoważna do poz. 17</t>
  </si>
  <si>
    <t>Pochłaniacz wielogazowy 2025 ABEKI do SECURA 2000 lub równoważna do poz. 19</t>
  </si>
  <si>
    <t>Wielkość opakowania</t>
  </si>
  <si>
    <t>100 szt.</t>
  </si>
  <si>
    <t>Rękawice laboratoryjne:
rękawice nitrylowe (nitrylex PF) MEDASEPT (nitrile premium PF) lub równoważne</t>
  </si>
  <si>
    <t>Rękawice lateksowe, bezpudrowe, diagnostyczne, niejałowe, charakteryzujące się teksturowaną powierzchnią, mankiet równomiernie rolowany, mocno dopasowany do przedramienia, kształt uniwersalny (umożliwiający noszenie na lewej i prawej dłoni), szczelność na poziomie AQL 1,5; MEDASEPT lub równoważne, l00 szt. w opakowaniu, rozmiar: XS, S, M, L, XL.</t>
  </si>
  <si>
    <t>Rękawice lateksowe, pudrowe, diagnostyczne, niejałowe, charakteryzujące się teksturowaną powierzchnią, mankiet równomiernie rolowany, mocno dopasowany do przedramienia, kształt uniwersalny (umożliwiający noszenie na lewej i prawej dłoni), zastosowany środek pudrujący skrobia (mączka) kukurydziana, szczelność na poziomie AQL 1,5; MEDASEPT lub równoważne, l00 szt. w opakowaniu, rozmiar: XS, S, M, L, XL.</t>
  </si>
  <si>
    <t>Rękawice nitrylowe bezpudrowe long (długie ), mankiet 30 cm, niebieskie, MERCATOR MEDICAL lub równoważne; 100 szt. w opakowaniu, rozmiary: XS, S, M, L, XL.</t>
  </si>
  <si>
    <t>Rękawice winylowe, bezpudrowe, MEDASEPT lub równoważne;  l00 szt. w opakowaniu, rozmiary: XS, S, M, L, XL 1 para.</t>
  </si>
  <si>
    <t>Rękawice winylowe, pudrowe, MEDASEPT lub równoważne; l00 szt. w opakowaniu, rozmiary: XS, S, M, L, XL 1 para.</t>
  </si>
  <si>
    <t>Kombinezon ochronny do oprysków środkami ochrony roślin; TYP 5/6</t>
  </si>
  <si>
    <t>Kombinezon ochronny do oprysków środkami ochrony roślin; TYP 3/4/5/6</t>
  </si>
  <si>
    <t>1 szt.</t>
  </si>
  <si>
    <t>Rękawice nitrylowe, pudrowe, diagnostyczne, niejałowe, charakteryzujące się teksturowaną powierzchnią, mankiet równomiernie rolowany, mocno dopasowany do przedramienia, kształt uniwersalny (umożliwiający noszenie na lewej i prawej dłoni), zastosowany środek pudrujący skrobia (mączka) kukurydziana, szczelność na poziomie AQL 1,5; l00 szt. w opakowaniu, rozmiar: XS, S, M, L, XL. Nazwa produktu: AMBULEX REKAWICE, nazwa  producenta: TZMO lub równoważne</t>
  </si>
  <si>
    <t>Rękawice nitrylowe, bezpudrowe, diagnostyczne, niejałowe, charakteryzujące się teksturowaną powierzchnią, mankiet równomiernie rolowany, mocno dopasowany do przedramienia, kształt uniwersalny (umożliwiający noszenie na lewej i prawej dłoni), szczelność na poziomie AQL 1,5; Medasept lub równoważne, l00 szt. w opakowaniu, rozmiar: XS, S, M, L, XL.</t>
  </si>
  <si>
    <t>Ochronnik twarzy - przyłbica z poliwęglanu na twarz</t>
  </si>
  <si>
    <t>Pakiet 1</t>
  </si>
  <si>
    <t>Pakiet 2</t>
  </si>
  <si>
    <t>Pakiet 3</t>
  </si>
  <si>
    <t>Razem</t>
  </si>
  <si>
    <r>
      <rPr>
        <b/>
        <sz val="18"/>
        <rFont val="Times New Roman"/>
        <family val="1"/>
        <charset val="238"/>
      </rPr>
      <t>23</t>
    </r>
    <r>
      <rPr>
        <b/>
        <sz val="18"/>
        <color theme="1"/>
        <rFont val="Times New Roman"/>
        <family val="1"/>
        <charset val="238"/>
      </rPr>
      <t>/REG/2020</t>
    </r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</si>
</sst>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&quot; zł&quot;"/>
  </numFmts>
  <fonts count="17">
    <font>
      <sz val="11"/>
      <color theme="1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 wrapText="1"/>
    </xf>
    <xf numFmtId="0" fontId="3" fillId="5" borderId="1" xfId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9" fontId="0" fillId="3" borderId="4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vertical="center" wrapText="1"/>
    </xf>
    <xf numFmtId="3" fontId="14" fillId="6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4" fontId="13" fillId="3" borderId="12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14" fillId="6" borderId="1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/>
    <xf numFmtId="4" fontId="4" fillId="0" borderId="1" xfId="0" applyNumberFormat="1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7"/>
  <sheetViews>
    <sheetView tabSelected="1" zoomScale="110" zoomScaleNormal="110" workbookViewId="0">
      <selection activeCell="M6" sqref="M6"/>
    </sheetView>
  </sheetViews>
  <sheetFormatPr defaultRowHeight="15"/>
  <cols>
    <col min="1" max="1" width="5.625" style="1" customWidth="1"/>
    <col min="2" max="2" width="66.5" style="1" customWidth="1"/>
    <col min="3" max="3" width="8" style="1" customWidth="1"/>
    <col min="4" max="4" width="11.75" style="1" customWidth="1"/>
    <col min="5" max="5" width="10.75" style="1" customWidth="1"/>
    <col min="6" max="7" width="12.5" style="1" customWidth="1"/>
    <col min="8" max="8" width="6.625" style="1" customWidth="1"/>
    <col min="9" max="10" width="13.375" style="1" customWidth="1"/>
    <col min="11" max="11" width="4.25" style="1" customWidth="1"/>
    <col min="12" max="16384" width="9" style="1"/>
  </cols>
  <sheetData>
    <row r="2" spans="1:10" ht="22.5">
      <c r="A2" s="58" t="s">
        <v>48</v>
      </c>
      <c r="B2" s="58"/>
      <c r="H2" s="6"/>
      <c r="I2" s="7"/>
      <c r="J2" s="8" t="s">
        <v>24</v>
      </c>
    </row>
    <row r="4" spans="1:10" ht="22.5">
      <c r="A4" s="59" t="s">
        <v>23</v>
      </c>
      <c r="B4" s="60"/>
      <c r="C4" s="60"/>
      <c r="D4" s="60"/>
      <c r="E4" s="60"/>
      <c r="F4" s="60"/>
      <c r="G4" s="60"/>
      <c r="H4" s="60"/>
      <c r="I4" s="60"/>
      <c r="J4" s="61"/>
    </row>
    <row r="5" spans="1:10" ht="18.75">
      <c r="A5" s="50" t="s">
        <v>44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ht="31.5">
      <c r="A6" s="9" t="s">
        <v>0</v>
      </c>
      <c r="B6" s="9" t="s">
        <v>1</v>
      </c>
      <c r="C6" s="9" t="s">
        <v>2</v>
      </c>
      <c r="D6" s="9" t="s">
        <v>30</v>
      </c>
      <c r="E6" s="10" t="s">
        <v>22</v>
      </c>
      <c r="F6" s="10" t="s">
        <v>21</v>
      </c>
      <c r="G6" s="10" t="s">
        <v>11</v>
      </c>
      <c r="H6" s="10" t="s">
        <v>20</v>
      </c>
      <c r="I6" s="11" t="s">
        <v>3</v>
      </c>
      <c r="J6" s="12" t="s">
        <v>4</v>
      </c>
    </row>
    <row r="7" spans="1:10" ht="30">
      <c r="A7" s="2">
        <v>4</v>
      </c>
      <c r="B7" s="3" t="s">
        <v>32</v>
      </c>
      <c r="C7" s="2" t="s">
        <v>7</v>
      </c>
      <c r="D7" s="2" t="s">
        <v>31</v>
      </c>
      <c r="E7" s="19">
        <v>50</v>
      </c>
      <c r="F7" s="4"/>
      <c r="G7" s="4">
        <f>F7*E7</f>
        <v>0</v>
      </c>
      <c r="H7" s="13"/>
      <c r="I7" s="49">
        <f>F7*H7+F7</f>
        <v>0</v>
      </c>
      <c r="J7" s="15">
        <f>I7*E7</f>
        <v>0</v>
      </c>
    </row>
    <row r="8" spans="1:10" ht="45">
      <c r="A8" s="2">
        <v>6</v>
      </c>
      <c r="B8" s="3" t="s">
        <v>13</v>
      </c>
      <c r="C8" s="2" t="s">
        <v>7</v>
      </c>
      <c r="D8" s="2" t="s">
        <v>31</v>
      </c>
      <c r="E8" s="19">
        <v>10</v>
      </c>
      <c r="F8" s="4"/>
      <c r="G8" s="4">
        <f t="shared" ref="G8:G17" si="0">F8*E8</f>
        <v>0</v>
      </c>
      <c r="H8" s="13"/>
      <c r="I8" s="49">
        <f t="shared" ref="I8:I17" si="1">F8*H8+F8</f>
        <v>0</v>
      </c>
      <c r="J8" s="15">
        <f t="shared" ref="J8:J17" si="2">I8*E8</f>
        <v>0</v>
      </c>
    </row>
    <row r="9" spans="1:10" ht="84.75" customHeight="1">
      <c r="A9" s="20">
        <v>91</v>
      </c>
      <c r="B9" s="21" t="s">
        <v>33</v>
      </c>
      <c r="C9" s="2" t="s">
        <v>7</v>
      </c>
      <c r="D9" s="2" t="s">
        <v>31</v>
      </c>
      <c r="E9" s="22">
        <v>250</v>
      </c>
      <c r="F9" s="23"/>
      <c r="G9" s="4">
        <f t="shared" si="0"/>
        <v>0</v>
      </c>
      <c r="H9" s="24"/>
      <c r="I9" s="49">
        <f t="shared" si="1"/>
        <v>0</v>
      </c>
      <c r="J9" s="15">
        <f t="shared" si="2"/>
        <v>0</v>
      </c>
    </row>
    <row r="10" spans="1:10" ht="96.75" customHeight="1">
      <c r="A10" s="20">
        <v>92</v>
      </c>
      <c r="B10" s="21" t="s">
        <v>34</v>
      </c>
      <c r="C10" s="2" t="s">
        <v>7</v>
      </c>
      <c r="D10" s="2" t="s">
        <v>31</v>
      </c>
      <c r="E10" s="22">
        <v>50</v>
      </c>
      <c r="F10" s="23"/>
      <c r="G10" s="4">
        <f t="shared" si="0"/>
        <v>0</v>
      </c>
      <c r="H10" s="24"/>
      <c r="I10" s="49">
        <f t="shared" si="1"/>
        <v>0</v>
      </c>
      <c r="J10" s="15">
        <f t="shared" si="2"/>
        <v>0</v>
      </c>
    </row>
    <row r="11" spans="1:10" ht="102" customHeight="1">
      <c r="A11" s="2">
        <v>7</v>
      </c>
      <c r="B11" s="3" t="s">
        <v>41</v>
      </c>
      <c r="C11" s="2" t="s">
        <v>7</v>
      </c>
      <c r="D11" s="2" t="s">
        <v>31</v>
      </c>
      <c r="E11" s="19">
        <v>500</v>
      </c>
      <c r="F11" s="4"/>
      <c r="G11" s="4">
        <f t="shared" si="0"/>
        <v>0</v>
      </c>
      <c r="H11" s="13"/>
      <c r="I11" s="49">
        <f t="shared" si="1"/>
        <v>0</v>
      </c>
      <c r="J11" s="15">
        <f t="shared" si="2"/>
        <v>0</v>
      </c>
    </row>
    <row r="12" spans="1:10" ht="73.5" customHeight="1">
      <c r="A12" s="27">
        <v>93</v>
      </c>
      <c r="B12" s="28" t="s">
        <v>42</v>
      </c>
      <c r="C12" s="29" t="s">
        <v>7</v>
      </c>
      <c r="D12" s="29" t="s">
        <v>31</v>
      </c>
      <c r="E12" s="31">
        <v>500</v>
      </c>
      <c r="F12" s="29"/>
      <c r="G12" s="4">
        <f t="shared" si="0"/>
        <v>0</v>
      </c>
      <c r="H12" s="30"/>
      <c r="I12" s="49">
        <f t="shared" si="1"/>
        <v>0</v>
      </c>
      <c r="J12" s="15">
        <f t="shared" si="2"/>
        <v>0</v>
      </c>
    </row>
    <row r="13" spans="1:10" ht="51" customHeight="1">
      <c r="A13" s="20">
        <v>94</v>
      </c>
      <c r="B13" s="21" t="s">
        <v>35</v>
      </c>
      <c r="C13" s="2" t="s">
        <v>7</v>
      </c>
      <c r="D13" s="2" t="s">
        <v>31</v>
      </c>
      <c r="E13" s="22">
        <v>40</v>
      </c>
      <c r="F13" s="23"/>
      <c r="G13" s="4">
        <f t="shared" si="0"/>
        <v>0</v>
      </c>
      <c r="H13" s="24"/>
      <c r="I13" s="49">
        <f t="shared" si="1"/>
        <v>0</v>
      </c>
      <c r="J13" s="15">
        <f t="shared" si="2"/>
        <v>0</v>
      </c>
    </row>
    <row r="14" spans="1:10" ht="30">
      <c r="A14" s="2">
        <v>1</v>
      </c>
      <c r="B14" s="3" t="s">
        <v>12</v>
      </c>
      <c r="C14" s="2" t="s">
        <v>7</v>
      </c>
      <c r="D14" s="2" t="s">
        <v>31</v>
      </c>
      <c r="E14" s="25">
        <v>5</v>
      </c>
      <c r="F14" s="23"/>
      <c r="G14" s="4">
        <f t="shared" si="0"/>
        <v>0</v>
      </c>
      <c r="H14" s="24"/>
      <c r="I14" s="49">
        <f t="shared" si="1"/>
        <v>0</v>
      </c>
      <c r="J14" s="15">
        <f t="shared" si="2"/>
        <v>0</v>
      </c>
    </row>
    <row r="15" spans="1:10" ht="45">
      <c r="A15" s="2">
        <v>8</v>
      </c>
      <c r="B15" s="3" t="s">
        <v>14</v>
      </c>
      <c r="C15" s="2" t="s">
        <v>7</v>
      </c>
      <c r="D15" s="2" t="s">
        <v>31</v>
      </c>
      <c r="E15" s="19">
        <v>15</v>
      </c>
      <c r="F15" s="26"/>
      <c r="G15" s="4">
        <f t="shared" si="0"/>
        <v>0</v>
      </c>
      <c r="H15" s="13"/>
      <c r="I15" s="49">
        <f t="shared" si="1"/>
        <v>0</v>
      </c>
      <c r="J15" s="15">
        <f t="shared" si="2"/>
        <v>0</v>
      </c>
    </row>
    <row r="16" spans="1:10" ht="28.5">
      <c r="A16" s="20">
        <v>95</v>
      </c>
      <c r="B16" s="21" t="s">
        <v>36</v>
      </c>
      <c r="C16" s="2" t="s">
        <v>7</v>
      </c>
      <c r="D16" s="2" t="s">
        <v>31</v>
      </c>
      <c r="E16" s="22">
        <v>200</v>
      </c>
      <c r="F16" s="23"/>
      <c r="G16" s="4">
        <f t="shared" si="0"/>
        <v>0</v>
      </c>
      <c r="H16" s="24"/>
      <c r="I16" s="49">
        <f t="shared" si="1"/>
        <v>0</v>
      </c>
      <c r="J16" s="15">
        <f t="shared" si="2"/>
        <v>0</v>
      </c>
    </row>
    <row r="17" spans="1:10" ht="28.5">
      <c r="A17" s="32">
        <v>96</v>
      </c>
      <c r="B17" s="33" t="s">
        <v>37</v>
      </c>
      <c r="C17" s="34" t="s">
        <v>7</v>
      </c>
      <c r="D17" s="34" t="s">
        <v>31</v>
      </c>
      <c r="E17" s="35">
        <v>50</v>
      </c>
      <c r="F17" s="36"/>
      <c r="G17" s="4">
        <f t="shared" si="0"/>
        <v>0</v>
      </c>
      <c r="H17" s="37"/>
      <c r="I17" s="49">
        <f t="shared" si="1"/>
        <v>0</v>
      </c>
      <c r="J17" s="15">
        <f t="shared" si="2"/>
        <v>0</v>
      </c>
    </row>
    <row r="18" spans="1:10" ht="24.75" customHeight="1">
      <c r="A18" s="52" t="s">
        <v>47</v>
      </c>
      <c r="B18" s="53"/>
      <c r="C18" s="53"/>
      <c r="D18" s="53"/>
      <c r="E18" s="54"/>
      <c r="F18" s="38"/>
      <c r="G18" s="45">
        <f>SUM(G7:G17)</f>
        <v>0</v>
      </c>
      <c r="H18" s="48"/>
      <c r="I18" s="48"/>
      <c r="J18" s="46">
        <f>SUM(J7:J17)</f>
        <v>0</v>
      </c>
    </row>
    <row r="19" spans="1:10">
      <c r="E19" s="47"/>
    </row>
    <row r="20" spans="1:10" s="16" customFormat="1" ht="14.25">
      <c r="G20" s="17"/>
      <c r="I20" s="18"/>
      <c r="J20" s="18"/>
    </row>
    <row r="22" spans="1:10" ht="22.5">
      <c r="A22" s="59" t="s">
        <v>23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0" ht="18.75">
      <c r="A23" s="50" t="s">
        <v>45</v>
      </c>
      <c r="B23" s="50"/>
      <c r="C23" s="50"/>
      <c r="D23" s="50"/>
      <c r="E23" s="50"/>
      <c r="F23" s="50"/>
      <c r="G23" s="50"/>
      <c r="H23" s="50"/>
      <c r="I23" s="50"/>
      <c r="J23" s="51"/>
    </row>
    <row r="24" spans="1:10" ht="31.5">
      <c r="A24" s="9" t="s">
        <v>0</v>
      </c>
      <c r="B24" s="9" t="s">
        <v>1</v>
      </c>
      <c r="C24" s="9" t="s">
        <v>2</v>
      </c>
      <c r="D24" s="9" t="s">
        <v>30</v>
      </c>
      <c r="E24" s="10" t="s">
        <v>22</v>
      </c>
      <c r="F24" s="10" t="s">
        <v>21</v>
      </c>
      <c r="G24" s="10" t="s">
        <v>11</v>
      </c>
      <c r="H24" s="10" t="s">
        <v>20</v>
      </c>
      <c r="I24" s="11" t="s">
        <v>3</v>
      </c>
      <c r="J24" s="12" t="s">
        <v>4</v>
      </c>
    </row>
    <row r="25" spans="1:10" ht="18.75" customHeight="1">
      <c r="A25" s="2">
        <v>9</v>
      </c>
      <c r="B25" s="3" t="s">
        <v>38</v>
      </c>
      <c r="C25" s="2" t="s">
        <v>5</v>
      </c>
      <c r="D25" s="2" t="s">
        <v>40</v>
      </c>
      <c r="E25" s="19">
        <v>120</v>
      </c>
      <c r="F25" s="4"/>
      <c r="G25" s="4">
        <f>F25*E25</f>
        <v>0</v>
      </c>
      <c r="H25" s="13"/>
      <c r="I25" s="49">
        <f>F25*H25+F25</f>
        <v>0</v>
      </c>
      <c r="J25" s="15">
        <f>I25*E25</f>
        <v>0</v>
      </c>
    </row>
    <row r="26" spans="1:10" ht="18.75" customHeight="1">
      <c r="A26" s="34">
        <v>10</v>
      </c>
      <c r="B26" s="39" t="s">
        <v>39</v>
      </c>
      <c r="C26" s="34" t="s">
        <v>5</v>
      </c>
      <c r="D26" s="34" t="s">
        <v>40</v>
      </c>
      <c r="E26" s="40">
        <v>30</v>
      </c>
      <c r="F26" s="5"/>
      <c r="G26" s="4">
        <f>F26*E26</f>
        <v>0</v>
      </c>
      <c r="H26" s="41"/>
      <c r="I26" s="49">
        <f>F26*H26+F26</f>
        <v>0</v>
      </c>
      <c r="J26" s="15">
        <f>I26*E26</f>
        <v>0</v>
      </c>
    </row>
    <row r="27" spans="1:10" ht="18.75" customHeight="1">
      <c r="A27" s="52" t="s">
        <v>47</v>
      </c>
      <c r="B27" s="53"/>
      <c r="C27" s="53"/>
      <c r="D27" s="53"/>
      <c r="E27" s="54"/>
      <c r="F27" s="43"/>
      <c r="G27" s="45">
        <f>SUM(G25:G26)</f>
        <v>0</v>
      </c>
      <c r="H27" s="44"/>
      <c r="I27" s="44"/>
      <c r="J27" s="46">
        <f>SUM(J25:J26)</f>
        <v>0</v>
      </c>
    </row>
    <row r="31" spans="1:10" ht="22.5">
      <c r="A31" s="59" t="s">
        <v>23</v>
      </c>
      <c r="B31" s="60"/>
      <c r="C31" s="60"/>
      <c r="D31" s="60"/>
      <c r="E31" s="60"/>
      <c r="F31" s="60"/>
      <c r="G31" s="60"/>
      <c r="H31" s="60"/>
      <c r="I31" s="60"/>
      <c r="J31" s="61"/>
    </row>
    <row r="32" spans="1:10" ht="18.75">
      <c r="A32" s="50" t="s">
        <v>46</v>
      </c>
      <c r="B32" s="50"/>
      <c r="C32" s="50"/>
      <c r="D32" s="50"/>
      <c r="E32" s="50"/>
      <c r="F32" s="50"/>
      <c r="G32" s="50"/>
      <c r="H32" s="50"/>
      <c r="I32" s="50"/>
      <c r="J32" s="51"/>
    </row>
    <row r="33" spans="1:10" ht="31.5">
      <c r="A33" s="9" t="s">
        <v>0</v>
      </c>
      <c r="B33" s="9" t="s">
        <v>1</v>
      </c>
      <c r="C33" s="9" t="s">
        <v>2</v>
      </c>
      <c r="D33" s="9" t="s">
        <v>30</v>
      </c>
      <c r="E33" s="10" t="s">
        <v>22</v>
      </c>
      <c r="F33" s="10" t="s">
        <v>21</v>
      </c>
      <c r="G33" s="10" t="s">
        <v>11</v>
      </c>
      <c r="H33" s="10" t="s">
        <v>20</v>
      </c>
      <c r="I33" s="11" t="s">
        <v>3</v>
      </c>
      <c r="J33" s="12" t="s">
        <v>4</v>
      </c>
    </row>
    <row r="34" spans="1:10" ht="45">
      <c r="A34" s="2">
        <v>11</v>
      </c>
      <c r="B34" s="3" t="s">
        <v>8</v>
      </c>
      <c r="C34" s="2" t="s">
        <v>5</v>
      </c>
      <c r="D34" s="2" t="s">
        <v>40</v>
      </c>
      <c r="E34" s="19">
        <v>100</v>
      </c>
      <c r="F34" s="4"/>
      <c r="G34" s="4">
        <f>F34*E34</f>
        <v>0</v>
      </c>
      <c r="H34" s="13"/>
      <c r="I34" s="49">
        <f>F34*H34+F34</f>
        <v>0</v>
      </c>
      <c r="J34" s="15">
        <f>I34*E34</f>
        <v>0</v>
      </c>
    </row>
    <row r="35" spans="1:10" ht="45">
      <c r="A35" s="2">
        <v>12</v>
      </c>
      <c r="B35" s="3" t="s">
        <v>9</v>
      </c>
      <c r="C35" s="2" t="s">
        <v>5</v>
      </c>
      <c r="D35" s="2" t="s">
        <v>40</v>
      </c>
      <c r="E35" s="19">
        <v>200</v>
      </c>
      <c r="F35" s="4"/>
      <c r="G35" s="4">
        <f t="shared" ref="G35:G46" si="3">F35*E35</f>
        <v>0</v>
      </c>
      <c r="H35" s="13"/>
      <c r="I35" s="49">
        <f t="shared" ref="I35:I46" si="4">F35*H35+F35</f>
        <v>0</v>
      </c>
      <c r="J35" s="15">
        <f t="shared" ref="J35:J46" si="5">I35*E35</f>
        <v>0</v>
      </c>
    </row>
    <row r="36" spans="1:10" ht="45">
      <c r="A36" s="2">
        <v>13</v>
      </c>
      <c r="B36" s="3" t="s">
        <v>15</v>
      </c>
      <c r="C36" s="2" t="s">
        <v>5</v>
      </c>
      <c r="D36" s="2" t="s">
        <v>40</v>
      </c>
      <c r="E36" s="19">
        <v>10</v>
      </c>
      <c r="F36" s="4"/>
      <c r="G36" s="4">
        <f t="shared" si="3"/>
        <v>0</v>
      </c>
      <c r="H36" s="13"/>
      <c r="I36" s="49">
        <f t="shared" si="4"/>
        <v>0</v>
      </c>
      <c r="J36" s="15">
        <f t="shared" si="5"/>
        <v>0</v>
      </c>
    </row>
    <row r="37" spans="1:10" ht="23.25" customHeight="1">
      <c r="A37" s="2">
        <v>14</v>
      </c>
      <c r="B37" s="3" t="s">
        <v>25</v>
      </c>
      <c r="C37" s="2" t="s">
        <v>10</v>
      </c>
      <c r="D37" s="2" t="s">
        <v>40</v>
      </c>
      <c r="E37" s="19">
        <v>10</v>
      </c>
      <c r="F37" s="4"/>
      <c r="G37" s="4">
        <f t="shared" si="3"/>
        <v>0</v>
      </c>
      <c r="H37" s="14"/>
      <c r="I37" s="49">
        <f t="shared" si="4"/>
        <v>0</v>
      </c>
      <c r="J37" s="15">
        <f t="shared" si="5"/>
        <v>0</v>
      </c>
    </row>
    <row r="38" spans="1:10" ht="23.25" customHeight="1">
      <c r="A38" s="2">
        <v>15</v>
      </c>
      <c r="B38" s="3" t="s">
        <v>26</v>
      </c>
      <c r="C38" s="2" t="s">
        <v>6</v>
      </c>
      <c r="D38" s="2" t="s">
        <v>40</v>
      </c>
      <c r="E38" s="19">
        <v>10</v>
      </c>
      <c r="F38" s="4"/>
      <c r="G38" s="4">
        <f t="shared" si="3"/>
        <v>0</v>
      </c>
      <c r="H38" s="13"/>
      <c r="I38" s="49">
        <f t="shared" si="4"/>
        <v>0</v>
      </c>
      <c r="J38" s="15">
        <f t="shared" si="5"/>
        <v>0</v>
      </c>
    </row>
    <row r="39" spans="1:10" ht="23.25" customHeight="1">
      <c r="A39" s="2">
        <v>16</v>
      </c>
      <c r="B39" s="3" t="s">
        <v>27</v>
      </c>
      <c r="C39" s="2" t="s">
        <v>6</v>
      </c>
      <c r="D39" s="2" t="s">
        <v>40</v>
      </c>
      <c r="E39" s="19">
        <v>15</v>
      </c>
      <c r="F39" s="4"/>
      <c r="G39" s="4">
        <f t="shared" si="3"/>
        <v>0</v>
      </c>
      <c r="H39" s="13"/>
      <c r="I39" s="49">
        <f t="shared" si="4"/>
        <v>0</v>
      </c>
      <c r="J39" s="15">
        <f t="shared" si="5"/>
        <v>0</v>
      </c>
    </row>
    <row r="40" spans="1:10" ht="45">
      <c r="A40" s="2">
        <v>17</v>
      </c>
      <c r="B40" s="3" t="s">
        <v>16</v>
      </c>
      <c r="C40" s="2" t="s">
        <v>5</v>
      </c>
      <c r="D40" s="2" t="s">
        <v>40</v>
      </c>
      <c r="E40" s="19">
        <v>5</v>
      </c>
      <c r="F40" s="4"/>
      <c r="G40" s="4">
        <f t="shared" si="3"/>
        <v>0</v>
      </c>
      <c r="H40" s="13"/>
      <c r="I40" s="49">
        <f t="shared" si="4"/>
        <v>0</v>
      </c>
      <c r="J40" s="15">
        <f t="shared" si="5"/>
        <v>0</v>
      </c>
    </row>
    <row r="41" spans="1:10" ht="22.5" customHeight="1">
      <c r="A41" s="2">
        <v>18</v>
      </c>
      <c r="B41" s="3" t="s">
        <v>28</v>
      </c>
      <c r="C41" s="2" t="s">
        <v>5</v>
      </c>
      <c r="D41" s="2" t="s">
        <v>40</v>
      </c>
      <c r="E41" s="19">
        <v>2</v>
      </c>
      <c r="F41" s="4"/>
      <c r="G41" s="4">
        <f t="shared" si="3"/>
        <v>0</v>
      </c>
      <c r="H41" s="13"/>
      <c r="I41" s="49">
        <f t="shared" si="4"/>
        <v>0</v>
      </c>
      <c r="J41" s="15">
        <f t="shared" si="5"/>
        <v>0</v>
      </c>
    </row>
    <row r="42" spans="1:10" ht="22.5" customHeight="1">
      <c r="A42" s="2">
        <v>19</v>
      </c>
      <c r="B42" s="3" t="s">
        <v>17</v>
      </c>
      <c r="C42" s="2" t="s">
        <v>5</v>
      </c>
      <c r="D42" s="2" t="s">
        <v>40</v>
      </c>
      <c r="E42" s="19">
        <v>10</v>
      </c>
      <c r="F42" s="4"/>
      <c r="G42" s="4">
        <f t="shared" si="3"/>
        <v>0</v>
      </c>
      <c r="H42" s="13"/>
      <c r="I42" s="49">
        <f t="shared" si="4"/>
        <v>0</v>
      </c>
      <c r="J42" s="15">
        <f t="shared" si="5"/>
        <v>0</v>
      </c>
    </row>
    <row r="43" spans="1:10" ht="22.5" customHeight="1">
      <c r="A43" s="2">
        <v>20</v>
      </c>
      <c r="B43" s="3" t="s">
        <v>29</v>
      </c>
      <c r="C43" s="2" t="s">
        <v>6</v>
      </c>
      <c r="D43" s="2" t="s">
        <v>40</v>
      </c>
      <c r="E43" s="19">
        <v>5</v>
      </c>
      <c r="F43" s="4"/>
      <c r="G43" s="4">
        <f t="shared" si="3"/>
        <v>0</v>
      </c>
      <c r="H43" s="13"/>
      <c r="I43" s="49">
        <f t="shared" si="4"/>
        <v>0</v>
      </c>
      <c r="J43" s="15">
        <f t="shared" si="5"/>
        <v>0</v>
      </c>
    </row>
    <row r="44" spans="1:10" ht="30">
      <c r="A44" s="2">
        <v>21</v>
      </c>
      <c r="B44" s="3" t="s">
        <v>18</v>
      </c>
      <c r="C44" s="2" t="s">
        <v>5</v>
      </c>
      <c r="D44" s="2" t="s">
        <v>40</v>
      </c>
      <c r="E44" s="19">
        <v>5</v>
      </c>
      <c r="F44" s="4"/>
      <c r="G44" s="4">
        <f t="shared" si="3"/>
        <v>0</v>
      </c>
      <c r="H44" s="13"/>
      <c r="I44" s="49">
        <f t="shared" si="4"/>
        <v>0</v>
      </c>
      <c r="J44" s="15">
        <f t="shared" si="5"/>
        <v>0</v>
      </c>
    </row>
    <row r="45" spans="1:10" ht="45">
      <c r="A45" s="2">
        <v>22</v>
      </c>
      <c r="B45" s="3" t="s">
        <v>19</v>
      </c>
      <c r="C45" s="2" t="s">
        <v>5</v>
      </c>
      <c r="D45" s="2" t="s">
        <v>40</v>
      </c>
      <c r="E45" s="19">
        <v>20</v>
      </c>
      <c r="F45" s="4"/>
      <c r="G45" s="4">
        <f t="shared" si="3"/>
        <v>0</v>
      </c>
      <c r="H45" s="13"/>
      <c r="I45" s="49">
        <f t="shared" si="4"/>
        <v>0</v>
      </c>
      <c r="J45" s="15">
        <f t="shared" si="5"/>
        <v>0</v>
      </c>
    </row>
    <row r="46" spans="1:10" ht="24" customHeight="1">
      <c r="A46" s="34">
        <v>23</v>
      </c>
      <c r="B46" s="39" t="s">
        <v>43</v>
      </c>
      <c r="C46" s="34" t="s">
        <v>5</v>
      </c>
      <c r="D46" s="34" t="s">
        <v>40</v>
      </c>
      <c r="E46" s="42">
        <v>20</v>
      </c>
      <c r="F46" s="5"/>
      <c r="G46" s="4">
        <f t="shared" si="3"/>
        <v>0</v>
      </c>
      <c r="H46" s="41"/>
      <c r="I46" s="49">
        <f t="shared" si="4"/>
        <v>0</v>
      </c>
      <c r="J46" s="15">
        <f t="shared" si="5"/>
        <v>0</v>
      </c>
    </row>
    <row r="47" spans="1:10" ht="24.75" customHeight="1">
      <c r="A47" s="55" t="s">
        <v>47</v>
      </c>
      <c r="B47" s="56"/>
      <c r="C47" s="56"/>
      <c r="D47" s="56"/>
      <c r="E47" s="57"/>
      <c r="F47" s="44"/>
      <c r="G47" s="45">
        <f>SUM(G34:G46)</f>
        <v>0</v>
      </c>
      <c r="H47" s="44"/>
      <c r="I47" s="44"/>
      <c r="J47" s="46">
        <f>SUM(J34:J46)</f>
        <v>0</v>
      </c>
    </row>
  </sheetData>
  <mergeCells count="10">
    <mergeCell ref="A32:J32"/>
    <mergeCell ref="A18:E18"/>
    <mergeCell ref="A27:E27"/>
    <mergeCell ref="A47:E47"/>
    <mergeCell ref="A2:B2"/>
    <mergeCell ref="A4:J4"/>
    <mergeCell ref="A22:J22"/>
    <mergeCell ref="A31:J31"/>
    <mergeCell ref="A5:J5"/>
    <mergeCell ref="A23:J2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3" sqref="C43"/>
    </sheetView>
  </sheetViews>
  <sheetFormatPr defaultRowHeight="14.25"/>
  <cols>
    <col min="1" max="1" width="6.375" customWidth="1"/>
    <col min="2" max="2" width="8.625" customWidth="1"/>
    <col min="6" max="6" width="10.625" customWidth="1"/>
    <col min="7" max="7" width="7.875" customWidth="1"/>
    <col min="8" max="9" width="10.25" customWidth="1"/>
  </cols>
  <sheetData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6" sqref="D16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JKosmider</dc:creator>
  <cp:lastModifiedBy>Ola</cp:lastModifiedBy>
  <cp:lastPrinted>2020-10-30T16:09:18Z</cp:lastPrinted>
  <dcterms:created xsi:type="dcterms:W3CDTF">2018-07-20T14:00:11Z</dcterms:created>
  <dcterms:modified xsi:type="dcterms:W3CDTF">2020-11-10T09:07:46Z</dcterms:modified>
</cp:coreProperties>
</file>