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MOWY REGOWE Ola 15.07.2021\UMOWY REGOWE 2021\30_REG_2021 Odzież robocza\"/>
    </mc:Choice>
  </mc:AlternateContent>
  <xr:revisionPtr revIDLastSave="0" documentId="13_ncr:1_{4A964F0E-1203-4682-B0D3-C0CDD122E522}" xr6:coauthVersionLast="36" xr6:coauthVersionMax="36" xr10:uidLastSave="{00000000-0000-0000-0000-000000000000}"/>
  <bookViews>
    <workbookView xWindow="480" yWindow="90" windowWidth="15600" windowHeight="11760" xr2:uid="{00000000-000D-0000-FFFF-FFFF00000000}"/>
  </bookViews>
  <sheets>
    <sheet name="Pakiet 1, 2, 3" sheetId="1" r:id="rId1"/>
    <sheet name="Arkusz 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J100" i="1" l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99" i="1"/>
  <c r="L99" i="1" s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99" i="1"/>
  <c r="J92" i="1"/>
  <c r="L92" i="1" s="1"/>
  <c r="J89" i="1"/>
  <c r="L89" i="1" s="1"/>
  <c r="J86" i="1"/>
  <c r="L86" i="1" s="1"/>
  <c r="J87" i="1"/>
  <c r="L87" i="1" s="1"/>
  <c r="J88" i="1"/>
  <c r="L88" i="1" s="1"/>
  <c r="J90" i="1"/>
  <c r="L90" i="1" s="1"/>
  <c r="J91" i="1"/>
  <c r="L91" i="1" s="1"/>
  <c r="I90" i="1"/>
  <c r="I91" i="1"/>
  <c r="I92" i="1"/>
  <c r="I8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7" i="1"/>
  <c r="I80" i="1" l="1"/>
  <c r="I114" i="1"/>
  <c r="I88" i="1"/>
  <c r="I89" i="1"/>
  <c r="I87" i="1"/>
  <c r="I93" i="1" l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7" i="1"/>
  <c r="L7" i="1" s="1"/>
  <c r="L80" i="1" l="1"/>
  <c r="L114" i="1" l="1"/>
  <c r="L93" i="1" l="1"/>
</calcChain>
</file>

<file path=xl/sharedStrings.xml><?xml version="1.0" encoding="utf-8"?>
<sst xmlns="http://schemas.openxmlformats.org/spreadsheetml/2006/main" count="240" uniqueCount="120">
  <si>
    <t>Lp.</t>
  </si>
  <si>
    <t xml:space="preserve">Nazwa materiału  </t>
  </si>
  <si>
    <t>Jedn. miary</t>
  </si>
  <si>
    <t>Cena jedn. brutto</t>
  </si>
  <si>
    <t>Wartość brutto</t>
  </si>
  <si>
    <t>szt.</t>
  </si>
  <si>
    <t>par</t>
  </si>
  <si>
    <t>Rękawice ochronne wzmocnione skórą bydlęcą
- skóra bydlęca licowa z przeszyciem na dłoni
- mankiet i wierzch rękawicy z drelichu
Kolor: czarny, szary</t>
  </si>
  <si>
    <t>Rękawice nitrylowe ciężkie</t>
  </si>
  <si>
    <t>Rękawice spawalnicze                                                                               - skóra bydlęca naturalna</t>
  </si>
  <si>
    <t>Rękawice dielektryczne                                                                               -  do pracy pod napieciem do 1 kV</t>
  </si>
  <si>
    <t>Stopery do uszu</t>
  </si>
  <si>
    <t>Fartuch kwasoodporny lekki</t>
  </si>
  <si>
    <t>Fartuch spawalniczy ze skóry</t>
  </si>
  <si>
    <t>Okulary spawalnicze z unoszonymi klapkami zaciemniającymi</t>
  </si>
  <si>
    <t>Zestaw asekuracyjny do prac na wysokości
- szelki bezpieczeństwa
- amortyzator bezpieczeństwa
- linka bezpieczeństwa
- urządzenie samohamowne</t>
  </si>
  <si>
    <t>Zestaw asekuracyjny do prac głębokościowych
- szelki bezpieczeństwa
- amortyzator bezpieczeństwa
- zaczep dwupunktowy</t>
  </si>
  <si>
    <t>Szelki bezpieczeństwa</t>
  </si>
  <si>
    <t>Zestaw ochronny do pracy z kosiarką
i podkaszarką
- kask ochronny z osłoną twarzy
- ochronniki goleni
- ochronniki słuchu</t>
  </si>
  <si>
    <t>Kamizelka ostrzegawcza</t>
  </si>
  <si>
    <t>Maska spawalnicza</t>
  </si>
  <si>
    <t>Zestaw ochronny do pracy przy cięciu drzew
i krzewów
- kask ochronny z osłoną twarzy
- ochronniki słuchu
- ochronniki rąk</t>
  </si>
  <si>
    <t>Ochronnik twarzy                                                                                       - maska siatkowa na twarz do pracy z kosiarką</t>
  </si>
  <si>
    <t>Okulary ochronne</t>
  </si>
  <si>
    <t>Wartość netto</t>
  </si>
  <si>
    <t>Pakiet nr 1</t>
  </si>
  <si>
    <t>Rękawice robocze latex-kauczuk NEOPREN BI-VEX lub równoważne</t>
  </si>
  <si>
    <t>Ochronniki słuchu na pałąku nagłownym Peltor OPTIME I. lub równoważna - wygłuszenie: SNR=27 dB</t>
  </si>
  <si>
    <t>Cena jedn. netto</t>
  </si>
  <si>
    <t>Planowana ilość</t>
  </si>
  <si>
    <t xml:space="preserve">Formularz cenowy </t>
  </si>
  <si>
    <t>Pakiet nr 2</t>
  </si>
  <si>
    <t>Kapelusz pszczelarski z siatką z tyłu</t>
  </si>
  <si>
    <t>Kombinezon pszczelarski bez kapelusza - tkanina bawełniana lub drelichowa</t>
  </si>
  <si>
    <t>Rękawice skórzane ze ściągaczem dla pszczelarza</t>
  </si>
  <si>
    <t>Siateczka ochronna na głowę dla pszczelarza</t>
  </si>
  <si>
    <t>Spodnie pszczelarskie - tkanina bawełniana</t>
  </si>
  <si>
    <t>Fartuch pszczelarski długi</t>
  </si>
  <si>
    <t>RAZEM Pakiet 1</t>
  </si>
  <si>
    <t>Załącznik nr 2</t>
  </si>
  <si>
    <t>Półbuty dielektryczne do 20 kV
Rozmiar: wg zamówienia</t>
  </si>
  <si>
    <t>Buty filcowe oblewane gumą (gumofilce) - męskie                                    Kolor: czarny
Rozmiar: wg zamówienia</t>
  </si>
  <si>
    <r>
      <t xml:space="preserve">Rękawice powlekane
- od strony chwytnej równo oblane mieszanką latexu i PCV
- odporne na zużycie, w tym ścieranie, rozdarcie
i przetarcie
- odporne na kwasy, środki piorące i detergenty
Kolor: szary, niebieski, czerwony, zielony
</t>
    </r>
    <r>
      <rPr>
        <sz val="11"/>
        <rFont val="Times New Roman"/>
        <family val="1"/>
        <charset val="238"/>
      </rPr>
      <t xml:space="preserve">Rozmiar: </t>
    </r>
    <r>
      <rPr>
        <sz val="11"/>
        <color rgb="FF000000"/>
        <rFont val="Times New Roman"/>
        <family val="1"/>
        <charset val="238"/>
      </rPr>
      <t>"7-10", wg zamówienia</t>
    </r>
  </si>
  <si>
    <r>
      <t xml:space="preserve">Rękawice powlekane typu: Dragon nylanex lub równowazne
- od strony chwytnej równo oblane elastyczną gumą wysokiej jakości
- odporne na zużycie, w tym ścieranie, rozdarcie
- odporne na oleje, kwasy, środki piorące i detergenty
Kolor: niebieski, czerwony
</t>
    </r>
    <r>
      <rPr>
        <sz val="11"/>
        <rFont val="Times New Roman"/>
        <family val="1"/>
        <charset val="238"/>
      </rPr>
      <t>Rozmiar: "1</t>
    </r>
    <r>
      <rPr>
        <sz val="11"/>
        <color rgb="FF000000"/>
        <rFont val="Times New Roman"/>
        <family val="1"/>
        <charset val="238"/>
      </rPr>
      <t>0", wg zamówienia</t>
    </r>
  </si>
  <si>
    <t>Gumowce męskie
- lekkie, z wysoką cholewką
- wykonane z tworzywa PCV
- odporne na poślizg
Rozmiar: wg zamówienia</t>
  </si>
  <si>
    <t>Buty męskie typu kalosz.
- wykonane z tworzywa EVA
- buty krótkie sięgające do połowy łydki
- wyposażone w wymienną wkładkę ocieplającą
- dzięki właściwościom termoizolacyjnym tworzywa, chronią stopę przed wilgocią oraz przed zimnem
Rozmiar: wg zamówienia</t>
  </si>
  <si>
    <t>Rękawice robocze ocieplane 
- bezszwowa, gruba dzianina akrylowa
- po wewnętrznej stronie wyściółka z ocieplanej dzianiny typu frotte
- część dłonnicowa powleczona 3/4 szorstkowatym lateksem
- elastyczny ściągacz w nadgarstku
Rozmiar: 8, 9, 10, 11</t>
  </si>
  <si>
    <t>Fartuch drelichowy
Skład: 35% bawełna, 65% poliester, 260g/m² - 270g/m²
- wykończony kołnierzykiem
- 2 kieszenie ryglowane w dolnej partii, 2 w górnej
- wytrzymały, odporny na wytarcia
Kolor: niebieski, zielony
Rozmiar: wg zamówienia</t>
  </si>
  <si>
    <t>Rękawice ocieplane
- ocieplane kożuszkiem
- w części wewnętrznej chwytnej i na zewnątrz skóra dwoina
- mankiet z drelichu
Kolor: różne kolory</t>
  </si>
  <si>
    <t>30/REG/2021</t>
  </si>
  <si>
    <r>
      <t xml:space="preserve">Rękawice nakrapiane:
- 50% poliester, 50% bawełna - gramatura 450g +/- 5g
- nakropienie z PCV na dłoni
- zapewniające dobrą chwytność podczas przenoszenia przedmiotów
- rozciągliwe, przewiewne, wytrzymałe
- zakończone ściągaczem
kolor: niebieski, czerwony, szary, zielony
</t>
    </r>
    <r>
      <rPr>
        <sz val="11"/>
        <rFont val="Times New Roman"/>
        <family val="1"/>
        <charset val="238"/>
      </rPr>
      <t>Rozmiar: "7-10", wg zamówienia</t>
    </r>
  </si>
  <si>
    <r>
      <t>Bluza robocza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bluza na guziki z listewką przykrywająca, 
  2 kieszenie u góry
- miejsca szczególnie narażone ryglowane, np. kieszenie,
Kolor: czarny, stalowy, niebieski
Rozmiar: wg zamówienia</t>
    </r>
  </si>
  <si>
    <r>
      <t>Spodnie do pasa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</si>
  <si>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r>
      <t>Spodnie ogrodniczki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</si>
  <si>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t>RAZEM Pakiet 2</t>
  </si>
  <si>
    <t>Fartuch laboratoryjny męski
Skład: 100% bawełna, 165g/m² - 195g/m² 
- z długim i krótkim rękawem
- długość: 90 cm +/- 10 cm
- zapinany na zatrzaski (napy)
- 2 kieszenie zewnętrzne dolne, 1 górna
Kolor: biały
Rozmiar: wg zamówienia</t>
  </si>
  <si>
    <t>Fartuch laboratoryjny męski
Skład: 100% bawełna, 165g/m² - 195g/m² 
- z długim i krótkim rękawem
- długość: 100 cm +/- 10 cm
- zapinany na zatrzaski (napy)
- 2 kieszenie zewnętrzne dolne, 1 górna
Kolor: biały
Rozmiar: wg zamówienia</t>
  </si>
  <si>
    <r>
      <t xml:space="preserve">Fartuch laboratoryjny męski
Skład: 35% bawełna, 65% poliester, 165g/m² - 190g/m²
- z długim i krótkim rękawem
- zapinany na zatrzaski (napy)
- </t>
    </r>
    <r>
      <rPr>
        <sz val="11"/>
        <rFont val="Times New Roman"/>
        <family val="1"/>
        <charset val="238"/>
      </rPr>
      <t>materiał wytrzymały i odporny
- 2 kieszenie zewnętrzne dolne, 1 górna
- długość: 90 cm +/- 10 cm</t>
    </r>
    <r>
      <rPr>
        <sz val="11"/>
        <color rgb="FFFF0000"/>
        <rFont val="Times New Roman"/>
        <family val="1"/>
        <charset val="238"/>
      </rPr>
      <t xml:space="preserve">
</t>
    </r>
    <r>
      <rPr>
        <sz val="11"/>
        <color rgb="FF000000"/>
        <rFont val="Times New Roman"/>
        <family val="1"/>
        <charset val="238"/>
      </rPr>
      <t>Kolor: biały
Rozmiar: (S - XXXXL), wg zamówienia</t>
    </r>
  </si>
  <si>
    <r>
      <t xml:space="preserve">Fartuch laboratoryjny męski
Skład: 35% bawełna, 65% poliester, 165g/m² - 190g/m²
- z długim i krótkim rękawem
- zapinany na zatrzaski (napy)
</t>
    </r>
    <r>
      <rPr>
        <sz val="11"/>
        <rFont val="Times New Roman"/>
        <family val="1"/>
        <charset val="238"/>
      </rPr>
      <t>- materiał wytrzymały i odporny</t>
    </r>
    <r>
      <rPr>
        <sz val="11"/>
        <color rgb="FF000000"/>
        <rFont val="Times New Roman"/>
        <family val="1"/>
        <charset val="238"/>
      </rPr>
      <t xml:space="preserve">
- 2 kieszenie zewnętrzne dolne, 1 górna
- </t>
    </r>
    <r>
      <rPr>
        <sz val="11"/>
        <rFont val="Times New Roman"/>
        <family val="1"/>
        <charset val="238"/>
      </rPr>
      <t>długość: 110 cm +/- 10 cm</t>
    </r>
    <r>
      <rPr>
        <sz val="11"/>
        <color rgb="FFFF0000"/>
        <rFont val="Times New Roman"/>
        <family val="1"/>
        <charset val="238"/>
      </rPr>
      <t xml:space="preserve">
</t>
    </r>
    <r>
      <rPr>
        <sz val="11"/>
        <color rgb="FF000000"/>
        <rFont val="Times New Roman"/>
        <family val="1"/>
        <charset val="238"/>
      </rPr>
      <t>Kolor: biały
Rozmiar: (S - XXXXL), wg zamówienia</t>
    </r>
  </si>
  <si>
    <r>
      <t>Kurtka ocieplana z kapturem.                               
Skład: poliester 65% i bawełna 35% 
- gramatura 290g/m² +/-10g/m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zapinana na suwak z listwą przykrywającą
- z elementami odblaskowymi
- kieszenie ryglowane
- z ociepliną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Kolor: niebieski, zielony, szary, czarny
Rozmiar: wg zamówienia</t>
    </r>
  </si>
  <si>
    <r>
      <t>Spodnie ocieplane ogrodniczki
Skład: poliester 65% i bawełna 35% o gramaturze 290g/m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
- spodnie ocieplane z możliwością regulacji w pasie
- dwie kieszenie boczne, jedna na nogawce.
Kolor: niebieski, zielony, szary, czarny
Rozmiar: wg zamówienia</t>
    </r>
  </si>
  <si>
    <r>
      <t>Spodnie ocieplane do pasa
Skład: poliester 65% i bawełna 35% o gramaturze 290g/m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kieszenie ryglowane
- miejsca szczególnie narażone ryglowane np. kieszenie,
- dwie kieszenie boczne, jedna na nogawce.
Kolor: niebieski, zielony, szary, czarny
Rozmiar: wg zamówienia</t>
    </r>
  </si>
  <si>
    <r>
      <t>Kurtka ocieplana z poliestru i bawełny
- zapinana na suwak i napy,
- listwa przykrywająca,
- kieszenie ryglowane,
- z ociepliną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                                                   Kolor: różne kolory   
Rozmiar: wg zamówienia                                              </t>
    </r>
  </si>
  <si>
    <r>
      <t>Kurtka przeciwdeszczowa z kapturem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 xml:space="preserve">
- z tkaniny poliestrowej powlekanej poliuretanem
- gramatura 350g/m²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szwy i kieszenie szyte i klejone
- zapinana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</si>
  <si>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 xml:space="preserve">Płaszcz przeciwdeszczowy z kapturem </t>
    </r>
    <r>
      <rPr>
        <sz val="11"/>
        <rFont val="Times New Roman"/>
        <family val="1"/>
        <charset val="238"/>
      </rPr>
      <t xml:space="preserve">długi </t>
    </r>
    <r>
      <rPr>
        <sz val="11"/>
        <color rgb="FF000000"/>
        <rFont val="Times New Roman"/>
        <family val="1"/>
        <charset val="238"/>
      </rPr>
      <t xml:space="preserve">
- z tkaniny poliestrowej powlekanej poliuretanem
- gramatura 350g/m²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szwy i kieszenie szyte i klejone
- zapinany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</si>
  <si>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>Koszula flanelowa
- 100% bawełna
- gramatura 120g/m²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zapinana na guziki
- jedna kieszeń u góry
Kolor: różne kolory
Rozmiar: wg zamówienia</t>
    </r>
  </si>
  <si>
    <r>
      <t>Koszula flanelowa
- 100% bawełna
- gramatura 180g/m²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zapinana na guziki
- jedna kieszeń u góry
Kolor: różne kolory
Rozmiar: wg zamówienia</t>
    </r>
  </si>
  <si>
    <r>
      <t>Bezrękawnik ocieplany
- 65% poliester, 35% bawełna
- gramatura 270g/m²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kamizelka zapinana na suwak
- 3 kieszenie u góry, 2 kieszenie u dołu, 1 kieszeń wewnętrzna
Kolor: różne kolory
Rozmiar: wg zamówienia</t>
    </r>
  </si>
  <si>
    <r>
      <t xml:space="preserve">Obuwie profilaktyczne damskie
- na spodach przeciwpoślizgowych
- na spodach o profilu ortopedycznym
- skórzane (skóra naturalna)
- z podszewką pochłaniającą wilgoć
- podeszwa szyta
- możliwość regulacji tęgości.
Kolor: </t>
    </r>
    <r>
      <rPr>
        <sz val="11"/>
        <rFont val="Times New Roman"/>
        <family val="1"/>
        <charset val="238"/>
      </rPr>
      <t xml:space="preserve">biały
Rozmiar: (od rozmiaru 36), wg zamówienia </t>
    </r>
  </si>
  <si>
    <r>
      <t xml:space="preserve">Obuwie profilaktyczne damskie 
- na spodach przeciwpoślizgowych
- na spodach o profilu ortopedycznym
- skórzane (skóra naturalna)
- z podszewką pochłaniającą wilgoć
- z otwartymi palcami
- podeszwa szyta
- możliwość regulacji tęgości.
Kolor: </t>
    </r>
    <r>
      <rPr>
        <sz val="11"/>
        <rFont val="Times New Roman"/>
        <family val="1"/>
        <charset val="238"/>
      </rPr>
      <t>biały</t>
    </r>
    <r>
      <rPr>
        <sz val="11"/>
        <color rgb="FF000000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 xml:space="preserve">Rozmiar: (od rozmiaru 36), wg zamówienia </t>
    </r>
  </si>
  <si>
    <r>
      <t xml:space="preserve">Obuwie profilaktyczne  męskie
- na spodach przeciwpoślizgowych
- na spodach o profilu ortopedycznym
- skórzane (skóra naturalna)
- z podszewką pochłaniającą wilgoć
- podeszwa szyta
- możliwość regulacji tęgości.
Kolor: </t>
    </r>
    <r>
      <rPr>
        <sz val="11"/>
        <rFont val="Times New Roman"/>
        <family val="1"/>
        <charset val="238"/>
      </rPr>
      <t>biały</t>
    </r>
    <r>
      <rPr>
        <sz val="11"/>
        <color rgb="FF000000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 xml:space="preserve">Rozmiar: wg zamówienia </t>
    </r>
  </si>
  <si>
    <r>
      <t>Obuwie profilaktyczne damskie i męskie (typu trepy)
- na spodach profilaktycznych drewnianych
- przeciwpoślizgowych
- skórzane (skóra naturalna)
Kolor: biały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</si>
  <si>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>Obuwie robocze szyte skórzane (półbuty)
- skóra naturalna
- z podszewką pochłaniającą wilgoć
- z podeszwą elastyczną, odporną na pękanie
- antypoślizgowe producent PPO STRZELCE lub DEMAR lub równoważne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</si>
  <si>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>Obuwie robocze skórzane typu trzewik z podnoskiem
- skóra naturalna
- antyelektrostatyczne
- sięgające kostki
- absorpcja uderzeń pod piętą
- antypoślizgowe
- podwójna podeszwa
- z podszewką pochłaniającą wilgoć - producent PPO STRZELCE LUB DEMAR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</si>
  <si>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>Obuwie robocze skórzane typu trzewik bez podnoska
- skóra naturalna
- antyelektrostatyczne
- sięgające kostki
- absorpcja uderzeń pod piętą
- antypoślizgowe
- podwójna podeszwa
- z podszewką pochłaniającą wilgoć - producent PPO STRZELCE LUB DEMAR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</si>
  <si>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>Obuwie robocze skórzane typu sandał z podnoskiem
- antyelektrostatyczne
- absorpcja uderzeń pod piętą
- antypoślizgowe
- podwójna podeszwa - producent PPO STRZELCE lub DEMAR lub równoważne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</si>
  <si>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 xml:space="preserve">Obuwie robocze skórzane typu sandał bez podnoska
- antyelektrostatyczne
- absorpcja uderzeń pod piętą
- antypoślizgowe
- podwójna podeszwa - producent PPO STRZELCE lub DEMAR lub równoważne
Rozmiar: </t>
    </r>
    <r>
      <rPr>
        <sz val="11"/>
        <rFont val="Times New Roman"/>
        <family val="1"/>
        <charset val="238"/>
      </rPr>
      <t>(od rozmiaru 36), wg zamówienia</t>
    </r>
  </si>
  <si>
    <r>
      <t xml:space="preserve">Buty damskie typu kalosz.
- wykonane z tworzywa EVA
- buty krótkie sięgające do połowy łydki
- wyposażone w wymienną wkładkę ocieplającą
- zapewnia doskonałą ochronę przed zimnem, śniegiem i deszczem
Rozmiar: </t>
    </r>
    <r>
      <rPr>
        <sz val="11"/>
        <rFont val="Times New Roman"/>
        <family val="1"/>
        <charset val="238"/>
      </rPr>
      <t>(od rozmiaru 36),</t>
    </r>
    <r>
      <rPr>
        <sz val="11"/>
        <color rgb="FF000000"/>
        <rFont val="Times New Roman"/>
        <family val="1"/>
        <charset val="238"/>
      </rPr>
      <t xml:space="preserve"> wg zamówienia </t>
    </r>
  </si>
  <si>
    <r>
      <t>Gumowce damskie
- lekkie, z wysoką cholewką
- wykonane z tworzywa PCV
- odporne na poślizg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</si>
  <si>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 xml:space="preserve">Buty filcowe oblewane gumą (gumofilce) - damskie                                     Kolor: czarny
Rozmiar: </t>
    </r>
    <r>
      <rPr>
        <sz val="11"/>
        <rFont val="Times New Roman"/>
        <family val="1"/>
        <charset val="238"/>
      </rPr>
      <t>(od rozmiaru 36),</t>
    </r>
    <r>
      <rPr>
        <sz val="11"/>
        <color rgb="FF000000"/>
        <rFont val="Times New Roman"/>
        <family val="1"/>
        <charset val="238"/>
      </rPr>
      <t xml:space="preserve"> wg zamówienia </t>
    </r>
  </si>
  <si>
    <r>
      <t xml:space="preserve">Ręcznik rozmiar 50-100cm
- 100% bawełna
- gramatura 500g/m² +/- 5g/m²
- chłonący wodę
Kolor: </t>
    </r>
    <r>
      <rPr>
        <sz val="11"/>
        <rFont val="Times New Roman"/>
        <family val="1"/>
        <charset val="238"/>
      </rPr>
      <t>(różne kolory) - biały, kremowy, żółty, zielony, czerwony, beżowy, niebieski, garfit, szary, brąz, wg zamówienia</t>
    </r>
  </si>
  <si>
    <r>
      <t>Ręcznik rozmiar 70-140cm
- 100% bawełna
- gramatura 500g/m² +/- 5g/m²
- chłonący wodę
Kolor:</t>
    </r>
    <r>
      <rPr>
        <sz val="11"/>
        <rFont val="Times New Roman"/>
        <family val="1"/>
        <charset val="238"/>
      </rPr>
      <t xml:space="preserve"> (różne kolory) - biały, kremowy, żółty, zielony, czerwony, beżowy, niebieski, garfit, szary, brąz, wg zamówienia</t>
    </r>
  </si>
  <si>
    <r>
      <t xml:space="preserve">Rękawice robocze drelichowe
- 100% bawełna
- gruba wkładka na części chwytnej rękawicy
- mankiet z drelichu
Kolor: różne kolory
</t>
    </r>
    <r>
      <rPr>
        <sz val="11"/>
        <rFont val="Times New Roman"/>
        <family val="1"/>
        <charset val="238"/>
      </rPr>
      <t>Rozmiar: wg zamówienia</t>
    </r>
  </si>
  <si>
    <r>
      <t xml:space="preserve">Rękawice  powlekane typu „WAMPIR” - od strony chwytnej równo oblane latexem  
Kolor:  czerwony
</t>
    </r>
    <r>
      <rPr>
        <sz val="11"/>
        <rFont val="Times New Roman"/>
        <family val="1"/>
        <charset val="238"/>
      </rPr>
      <t>Rozmiar: wg zamówienia</t>
    </r>
  </si>
  <si>
    <r>
      <t>Obuwie robocze typu trzewik ocieplane:
- z podnoskiem odpornym na zgniecenia
- skóra naturalna
- długie sznurowane
- sięgające kostki, ocieplane kożuszkiem
- podeszwa olejoodporna, o podwyższonej odporności
na minusowe temperatury
- antyelektrostatyczne
- z podszewką pochłaniającą wilgoć
- absorpcja uderzeń pod piętą
- antypoślizgowe – producent PPO STRZELCE lub DEMAR lub równoważne
Rozmiar:</t>
    </r>
    <r>
      <rPr>
        <sz val="11"/>
        <rFont val="Times New Roman"/>
        <family val="1"/>
        <charset val="238"/>
      </rPr>
      <t xml:space="preserve"> (od rozmiaru 36), wg zamówienia</t>
    </r>
  </si>
  <si>
    <t>Fartuch damski
Skład: 20% bawełna, 80% poliester, gramatura: 180g/m2 +/- 10g/m2
- zapinany na suwak, którego kolor jest w kolorze lamówki użytej do obszycia
- 2 pojemne kieszenie na wysokości bioder
- długość: do połowy uda
- rękawy do łokcia
- na bokach niewielkie rozporki
- dekolt: w serek
Kolor: różne kolory
Rozmiar: S – XXXXL, wg zamówienia</t>
  </si>
  <si>
    <r>
      <t>Czapka zimowa dzianina
- 100% przędza akrylowa
- gramatura 90 g/m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+/- 5g/m</t>
    </r>
    <r>
      <rPr>
        <vertAlign val="superscript"/>
        <sz val="11"/>
        <color theme="1"/>
        <rFont val="Times New Roman"/>
        <family val="1"/>
        <charset val="238"/>
      </rPr>
      <t xml:space="preserve">2
</t>
    </r>
    <r>
      <rPr>
        <sz val="11"/>
        <color theme="1"/>
        <rFont val="Times New Roman"/>
        <family val="1"/>
        <charset val="238"/>
      </rPr>
      <t>Kolor: zielony, granatowy, czarny, szary</t>
    </r>
  </si>
  <si>
    <r>
      <t>Czapka ocieplana kożuchem
Skład: 100% bawełny o gramaturze 175 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+/- 5g/m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podszewka o gramaturze 100 g/m</t>
    </r>
    <r>
      <rPr>
        <vertAlign val="super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+/- 5g/m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uszy podpinane do góry, wykończone kożuszkiem
o gramaturze 700 g/m</t>
    </r>
    <r>
      <rPr>
        <vertAlign val="super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od środka ocieplana kożuszkiem
Kolor: zielony, granatowy, czarny, szary
Rozmiar: wg zamówienia</t>
    </r>
  </si>
  <si>
    <r>
      <t>Nakrycie głowy
Czapka drelichowa
Skład: 100% bawełna 290g/m</t>
    </r>
    <r>
      <rPr>
        <vertAlign val="superscript"/>
        <sz val="9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-usztywniany daszek
- możliwość regulacji z tyłu (np. rzep, zapinka)
Kolor: zielony, granatowy, czarny, szary
Rozmiar: wg zamówienia</t>
    </r>
  </si>
  <si>
    <r>
      <t xml:space="preserve">Fartuch laboratoryjny męski
Skład: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230g/m² - 245g/m²
- z długim rękawem
- długość: 100 cm +/- 10 cm
- zapinany na zatrzaski (napy)
- 2 kieszenie zewnętrzne dolne, 1 górna
Kolor: biały
Rozmiar: (S - XXXXL), wg zamówienia</t>
    </r>
  </si>
  <si>
    <t>Fartuch laboratoryjny damski
Skład: 100% bawełna, 165g/m² - 195 g/m² 
- z długim i krótkim rękawem
- długość: 70 cm +/- 10cm
- zapinany na zatrzaski (napy)
- 2 kieszenie zewnętrzne dolne, 1 górna
Kolor: biały
Rozmiar: (S - XXXXL), wg zamówienia</t>
  </si>
  <si>
    <t>Fartuch laboratoryjny damski
Skład: 100% bawełna, 165g/m² - 195 g/m² 
- z długim i krótkim rękawem
- długość: 100 cm +/- 10 cm
- zapinany na zatrzaski (napy)
- 2 kieszenie zewnętrzne dolne, 1 górna
Kolor: biały
Rozmiar: (S - XXXXL), wg zamówienia</t>
  </si>
  <si>
    <r>
      <t>Kurtka ocieplana, która składa się z kurtki zimowej z podpinką
Materiał: poliester powlekany PCV
- podpinka z polaru, nadgarstki elastyczne
- z tkaniny nieprzemakalnej typu oxford
- z kapturem
- z ociepliną 200g/m² +/- 10g/m</t>
    </r>
    <r>
      <rPr>
        <vertAlign val="superscript"/>
        <sz val="11"/>
        <color rgb="FF000000"/>
        <rFont val="Times New Roman"/>
        <family val="1"/>
        <charset val="238"/>
      </rPr>
      <t xml:space="preserve">2
</t>
    </r>
    <r>
      <rPr>
        <sz val="11"/>
        <color rgb="FF000000"/>
        <rFont val="Times New Roman"/>
        <family val="1"/>
        <charset val="238"/>
      </rPr>
      <t>Kolor: różne kolory
Rozmiar: wg zamówienia</t>
    </r>
  </si>
  <si>
    <t>Kombinezon ochronny do oprysków środkami ochrony roślin; TYP 5/6</t>
  </si>
  <si>
    <t>Kombinezon ochronny do oprysków środkami ochrony roślin; TYP 3/4/5/6</t>
  </si>
  <si>
    <t>Półmaska ochronna
- jednorazowa
- przeciw pyłkowa z zaworem</t>
  </si>
  <si>
    <t>Półmaska ochronna pyłowa 21-P2S z zaworem
- jednorazowa
- przeciw pyłkowa z zaworem</t>
  </si>
  <si>
    <t>Półmaska wielokrotnego użytku
z wymiennymi pochłaniaczami w komplecie
REIS MAS-FORCE 8, typ A1 lub równoważna</t>
  </si>
  <si>
    <t>Pochłaniacz typ A1 do maski MAS- FORCE 8 lub równoważna do poz.nr 13</t>
  </si>
  <si>
    <t>par.</t>
  </si>
  <si>
    <t>Pochłaniacz do masek MAS-FORCE 8  TYP ABEK1 lub równoważna do poz.nr 13</t>
  </si>
  <si>
    <t>Przedfiltr do  półmasek REIS  MAS-FORCE 8 lub równoważna do poz.nr  13</t>
  </si>
  <si>
    <t>Maska filtrująca z filtrami w komplecie
- wykonana z tworzywa o odczynie obojętnym,
CLIMAX lub równoważna</t>
  </si>
  <si>
    <t>Pochłaniacz ABEK2 725 do maski CLIMAX lub równoważna do poz. 17</t>
  </si>
  <si>
    <t>Półmaska  SECURA 2000 lub równoważna</t>
  </si>
  <si>
    <t>Pochłaniacz wielogazowy 2025 ABEKI do SECURA 2000 lub równoważna do poz. 9</t>
  </si>
  <si>
    <t>Półmaska filtrująca z filtrami typ A1
w komplecie REIS MAS-MIDI lub równoważna</t>
  </si>
  <si>
    <t>Gogle ochronne
- kwasoodporne niezaparowujące
- chroniące przed substancjami w postaci płynnej, stałej i gazowej</t>
  </si>
  <si>
    <t>Ochronnik twarzy - przyłbica z poliwęglanu na twarz</t>
  </si>
  <si>
    <t>Pakiet nr 3</t>
  </si>
  <si>
    <t>RAZEM Pakiet 3</t>
  </si>
  <si>
    <t>Oferowany produkt</t>
  </si>
  <si>
    <t xml:space="preserve">Nazwa producenta (nazwa, marka, oznaczenie firmy prudcenta) </t>
  </si>
  <si>
    <t>Symbol produktu (numer katalogowy, symbol lub inne oznaczenie pozwalające na identyfikację produktu)</t>
  </si>
  <si>
    <t>Parametry</t>
  </si>
  <si>
    <t>VAT
[%]</t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</si>
  <si>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11"/>
        <rFont val="Times New Roman"/>
        <family val="1"/>
        <charset val="238"/>
      </rPr>
      <t xml:space="preserve"> / suwak</t>
    </r>
    <r>
      <rPr>
        <sz val="11"/>
        <color rgb="FF000000"/>
        <rFont val="Times New Roman"/>
        <family val="1"/>
        <charset val="238"/>
      </rPr>
      <t xml:space="preserve">
- </t>
    </r>
    <r>
      <rPr>
        <sz val="11"/>
        <rFont val="Times New Roman"/>
        <family val="1"/>
        <charset val="238"/>
      </rPr>
      <t>materiał wytrzymały i odporny
- 2 kieszenie zewnętrzne dolne, 1 górna
- długość: 100 cm +/- 10 cm
Kolor: biały / mix kolorów</t>
    </r>
    <r>
      <rPr>
        <sz val="11"/>
        <color rgb="FF000000"/>
        <rFont val="Times New Roman"/>
        <family val="1"/>
        <charset val="238"/>
      </rPr>
      <t xml:space="preserve">
Rozmiar: (S - XXXXL), wg zamówienia</t>
    </r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</si>
  <si>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 xml:space="preserve">, 230g/m² - 245g/m²
- z długim rękawem
</t>
    </r>
    <r>
      <rPr>
        <sz val="11"/>
        <rFont val="Times New Roman"/>
        <family val="1"/>
        <charset val="238"/>
      </rPr>
      <t>- długość: 100 cm +/- 10 cm</t>
    </r>
    <r>
      <rPr>
        <sz val="11"/>
        <color rgb="FF000000"/>
        <rFont val="Times New Roman"/>
        <family val="1"/>
        <charset val="238"/>
      </rPr>
      <t xml:space="preserve">
- zapinany na zatrzaski (napy)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/ suwak</t>
    </r>
    <r>
      <rPr>
        <sz val="11"/>
        <color rgb="FF000000"/>
        <rFont val="Times New Roman"/>
        <family val="1"/>
        <charset val="238"/>
      </rPr>
      <t xml:space="preserve">
- 2 kieszenie zewnętrzne dolne, 1 górna
Kolor: biały</t>
    </r>
    <r>
      <rPr>
        <sz val="11"/>
        <rFont val="Times New Roman"/>
        <family val="1"/>
        <charset val="238"/>
      </rPr>
      <t xml:space="preserve"> / mix kolorów</t>
    </r>
    <r>
      <rPr>
        <sz val="11"/>
        <color rgb="FF000000"/>
        <rFont val="Times New Roman"/>
        <family val="1"/>
        <charset val="238"/>
      </rPr>
      <t xml:space="preserve">
Rozmiar: (S - XXXXL), wg zamówienia</t>
    </r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</si>
  <si>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11"/>
        <rFont val="Times New Roman"/>
        <family val="1"/>
        <charset val="238"/>
      </rPr>
      <t xml:space="preserve"> / suwak</t>
    </r>
    <r>
      <rPr>
        <sz val="11"/>
        <color rgb="FF000000"/>
        <rFont val="Times New Roman"/>
        <family val="1"/>
        <charset val="238"/>
      </rPr>
      <t xml:space="preserve">
-</t>
    </r>
    <r>
      <rPr>
        <sz val="11"/>
        <rFont val="Times New Roman"/>
        <family val="1"/>
        <charset val="238"/>
      </rPr>
      <t xml:space="preserve"> materiał wytrzymały i odporny</t>
    </r>
    <r>
      <rPr>
        <sz val="11"/>
        <color rgb="FF000000"/>
        <rFont val="Times New Roman"/>
        <family val="1"/>
        <charset val="238"/>
      </rPr>
      <t xml:space="preserve">
- 2 kieszenie zewnętrzne dolne, 1 górna
</t>
    </r>
    <r>
      <rPr>
        <sz val="11"/>
        <rFont val="Times New Roman"/>
        <family val="1"/>
        <charset val="238"/>
      </rPr>
      <t>- długość: 70 cm +/-10 cm</t>
    </r>
    <r>
      <rPr>
        <sz val="11"/>
        <color rgb="FF000000"/>
        <rFont val="Times New Roman"/>
        <family val="1"/>
        <charset val="238"/>
      </rPr>
      <t xml:space="preserve">
Kolor: biały</t>
    </r>
    <r>
      <rPr>
        <sz val="11"/>
        <rFont val="Times New Roman"/>
        <family val="1"/>
        <charset val="238"/>
      </rPr>
      <t xml:space="preserve"> / mix kolorów
</t>
    </r>
    <r>
      <rPr>
        <sz val="11"/>
        <color rgb="FF000000"/>
        <rFont val="Times New Roman"/>
        <family val="1"/>
        <charset val="238"/>
      </rPr>
      <t>Rozmiar: (S - XXXXL), wg zamówienia</t>
    </r>
  </si>
  <si>
    <t>Bluza pszczelarska rozpinana na suwak z kapeluszem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</si>
</sst>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&quot; zł&quot;"/>
    <numFmt numFmtId="165" formatCode="#,##0.00\ _z_ł"/>
  </numFmts>
  <fonts count="21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9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 readingOrder="1"/>
    </xf>
    <xf numFmtId="0" fontId="0" fillId="0" borderId="0" xfId="0" applyAlignment="1">
      <alignment horizontal="left" vertical="center" indent="1"/>
    </xf>
    <xf numFmtId="0" fontId="14" fillId="0" borderId="0" xfId="0" applyFont="1"/>
    <xf numFmtId="0" fontId="14" fillId="0" borderId="0" xfId="0" applyFont="1" applyAlignment="1">
      <alignment wrapText="1"/>
    </xf>
    <xf numFmtId="0" fontId="4" fillId="0" borderId="15" xfId="0" applyFont="1" applyFill="1" applyBorder="1" applyAlignment="1">
      <alignment horizontal="center" vertical="center" wrapText="1"/>
    </xf>
    <xf numFmtId="9" fontId="0" fillId="0" borderId="9" xfId="0" applyNumberFormat="1" applyFont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  <xf numFmtId="9" fontId="0" fillId="4" borderId="9" xfId="0" applyNumberFormat="1" applyFont="1" applyFill="1" applyBorder="1" applyAlignment="1">
      <alignment horizontal="center" vertical="center"/>
    </xf>
    <xf numFmtId="9" fontId="0" fillId="4" borderId="20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5" fillId="5" borderId="10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 readingOrder="1"/>
    </xf>
    <xf numFmtId="2" fontId="4" fillId="3" borderId="16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18" xfId="0" applyNumberFormat="1" applyFont="1" applyFill="1" applyBorder="1" applyAlignment="1">
      <alignment horizontal="center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44" fontId="4" fillId="3" borderId="9" xfId="2" applyNumberFormat="1" applyFont="1" applyFill="1" applyBorder="1" applyAlignment="1">
      <alignment horizontal="center" vertical="center" wrapText="1"/>
    </xf>
    <xf numFmtId="44" fontId="4" fillId="3" borderId="9" xfId="0" applyNumberFormat="1" applyFont="1" applyFill="1" applyBorder="1" applyAlignment="1">
      <alignment horizontal="center" vertical="center" wrapText="1"/>
    </xf>
    <xf numFmtId="43" fontId="9" fillId="0" borderId="0" xfId="2" applyFont="1" applyAlignment="1">
      <alignment vertical="center"/>
    </xf>
    <xf numFmtId="0" fontId="20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/>
    </xf>
    <xf numFmtId="44" fontId="9" fillId="8" borderId="9" xfId="0" applyNumberFormat="1" applyFont="1" applyFill="1" applyBorder="1" applyAlignment="1">
      <alignment vertical="center"/>
    </xf>
    <xf numFmtId="0" fontId="2" fillId="8" borderId="9" xfId="0" applyFont="1" applyFill="1" applyBorder="1" applyAlignment="1">
      <alignment horizontal="center" vertical="center"/>
    </xf>
    <xf numFmtId="165" fontId="4" fillId="8" borderId="8" xfId="0" applyNumberFormat="1" applyFont="1" applyFill="1" applyBorder="1" applyAlignment="1">
      <alignment vertical="center" wrapText="1"/>
    </xf>
    <xf numFmtId="44" fontId="5" fillId="8" borderId="6" xfId="2" applyNumberFormat="1" applyFont="1" applyFill="1" applyBorder="1" applyAlignment="1">
      <alignment vertical="center" wrapText="1"/>
    </xf>
    <xf numFmtId="44" fontId="9" fillId="8" borderId="13" xfId="0" applyNumberFormat="1" applyFont="1" applyFill="1" applyBorder="1" applyAlignment="1">
      <alignment vertical="center"/>
    </xf>
    <xf numFmtId="0" fontId="9" fillId="8" borderId="9" xfId="0" applyFont="1" applyFill="1" applyBorder="1" applyAlignment="1">
      <alignment vertical="center"/>
    </xf>
    <xf numFmtId="44" fontId="9" fillId="8" borderId="9" xfId="2" applyNumberFormat="1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/>
    </xf>
    <xf numFmtId="4" fontId="19" fillId="8" borderId="9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7" borderId="9" xfId="1" applyFont="1" applyFill="1" applyBorder="1" applyAlignment="1" applyProtection="1">
      <alignment horizontal="center" vertical="center" wrapText="1"/>
    </xf>
    <xf numFmtId="0" fontId="3" fillId="8" borderId="18" xfId="1" applyFont="1" applyFill="1" applyBorder="1" applyAlignment="1" applyProtection="1">
      <alignment horizontal="center" vertical="center" wrapText="1"/>
    </xf>
    <xf numFmtId="0" fontId="3" fillId="8" borderId="19" xfId="1" applyFont="1" applyFill="1" applyBorder="1" applyAlignment="1" applyProtection="1">
      <alignment horizontal="center" vertical="center" wrapText="1"/>
    </xf>
    <xf numFmtId="0" fontId="3" fillId="8" borderId="11" xfId="1" applyFont="1" applyFill="1" applyBorder="1" applyAlignment="1" applyProtection="1">
      <alignment horizontal="center" vertical="center" wrapText="1"/>
    </xf>
    <xf numFmtId="0" fontId="3" fillId="5" borderId="9" xfId="1" applyFont="1" applyFill="1" applyBorder="1" applyAlignment="1" applyProtection="1">
      <alignment horizontal="center" vertical="center" wrapText="1"/>
    </xf>
    <xf numFmtId="164" fontId="3" fillId="7" borderId="9" xfId="0" applyNumberFormat="1" applyFont="1" applyFill="1" applyBorder="1" applyAlignment="1">
      <alignment horizontal="center" vertical="center" wrapText="1"/>
    </xf>
    <xf numFmtId="0" fontId="3" fillId="5" borderId="17" xfId="1" applyFont="1" applyFill="1" applyBorder="1" applyAlignment="1" applyProtection="1">
      <alignment horizontal="center" vertical="center" wrapText="1"/>
    </xf>
    <xf numFmtId="0" fontId="3" fillId="5" borderId="20" xfId="1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6" borderId="22" xfId="1" applyFont="1" applyFill="1" applyBorder="1" applyAlignment="1" applyProtection="1">
      <alignment horizontal="center" vertical="center" wrapText="1"/>
    </xf>
    <xf numFmtId="0" fontId="3" fillId="6" borderId="23" xfId="1" applyFont="1" applyFill="1" applyBorder="1" applyAlignment="1" applyProtection="1">
      <alignment horizontal="center" vertical="center" wrapText="1"/>
    </xf>
    <xf numFmtId="0" fontId="3" fillId="6" borderId="24" xfId="1" applyFont="1" applyFill="1" applyBorder="1" applyAlignment="1" applyProtection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_Arkusz1" xfId="1" xr:uid="{00000000-0005-0000-0000-000002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topLeftCell="A79" zoomScale="110" zoomScaleNormal="110" workbookViewId="0">
      <selection activeCell="N92" sqref="N92"/>
    </sheetView>
  </sheetViews>
  <sheetFormatPr defaultRowHeight="15"/>
  <cols>
    <col min="1" max="1" width="5.625" style="2" customWidth="1"/>
    <col min="2" max="2" width="44.625" style="2" customWidth="1"/>
    <col min="3" max="5" width="18" style="2" customWidth="1"/>
    <col min="6" max="6" width="7.125" style="2" customWidth="1"/>
    <col min="7" max="7" width="11" style="2" customWidth="1"/>
    <col min="8" max="9" width="12" style="2" customWidth="1"/>
    <col min="10" max="10" width="11.625" style="2" customWidth="1"/>
    <col min="11" max="11" width="10.375" style="2" customWidth="1"/>
    <col min="12" max="12" width="13.75" style="2" customWidth="1"/>
    <col min="13" max="13" width="15.5" style="2" customWidth="1"/>
    <col min="14" max="14" width="11.875" style="2" customWidth="1"/>
    <col min="15" max="15" width="32.375" style="2" customWidth="1"/>
    <col min="16" max="17" width="9" style="2"/>
    <col min="18" max="18" width="11" style="2" bestFit="1" customWidth="1"/>
    <col min="19" max="16384" width="9" style="2"/>
  </cols>
  <sheetData>
    <row r="1" spans="1:15" ht="21" customHeight="1"/>
    <row r="2" spans="1:15" ht="22.5" customHeight="1">
      <c r="A2" s="74" t="s">
        <v>49</v>
      </c>
      <c r="B2" s="74"/>
      <c r="C2" s="45"/>
      <c r="D2" s="45"/>
      <c r="E2" s="45"/>
      <c r="K2" s="12"/>
      <c r="L2" s="13" t="s">
        <v>39</v>
      </c>
    </row>
    <row r="3" spans="1:15" ht="24" customHeight="1">
      <c r="A3" s="78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5" ht="20.25" customHeight="1">
      <c r="A4" s="81" t="s">
        <v>0</v>
      </c>
      <c r="B4" s="81" t="s">
        <v>1</v>
      </c>
      <c r="C4" s="82" t="s">
        <v>111</v>
      </c>
      <c r="D4" s="83"/>
      <c r="E4" s="84"/>
      <c r="F4" s="81" t="s">
        <v>2</v>
      </c>
      <c r="G4" s="85" t="s">
        <v>29</v>
      </c>
      <c r="H4" s="85" t="s">
        <v>28</v>
      </c>
      <c r="I4" s="87" t="s">
        <v>24</v>
      </c>
      <c r="J4" s="85" t="s">
        <v>3</v>
      </c>
      <c r="K4" s="85" t="s">
        <v>115</v>
      </c>
      <c r="L4" s="86" t="s">
        <v>4</v>
      </c>
    </row>
    <row r="5" spans="1:15" ht="81.75" customHeight="1">
      <c r="A5" s="81"/>
      <c r="B5" s="81"/>
      <c r="C5" s="63" t="s">
        <v>112</v>
      </c>
      <c r="D5" s="63" t="s">
        <v>113</v>
      </c>
      <c r="E5" s="63" t="s">
        <v>114</v>
      </c>
      <c r="F5" s="81"/>
      <c r="G5" s="85"/>
      <c r="H5" s="85"/>
      <c r="I5" s="88"/>
      <c r="J5" s="85"/>
      <c r="K5" s="85"/>
      <c r="L5" s="86"/>
    </row>
    <row r="6" spans="1:15" ht="21" customHeight="1">
      <c r="A6" s="94" t="s">
        <v>25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15" ht="108">
      <c r="A7" s="3">
        <v>1</v>
      </c>
      <c r="B7" s="4" t="s">
        <v>88</v>
      </c>
      <c r="C7" s="4"/>
      <c r="D7" s="4"/>
      <c r="E7" s="4"/>
      <c r="F7" s="3" t="s">
        <v>5</v>
      </c>
      <c r="G7" s="34">
        <v>65</v>
      </c>
      <c r="H7" s="57"/>
      <c r="I7" s="61">
        <f>H7*G7</f>
        <v>0</v>
      </c>
      <c r="J7" s="33">
        <f>H7*K7+H7</f>
        <v>0</v>
      </c>
      <c r="K7" s="28"/>
      <c r="L7" s="56">
        <f>J7*G7</f>
        <v>0</v>
      </c>
      <c r="M7" s="30"/>
      <c r="O7" s="15"/>
    </row>
    <row r="8" spans="1:15" ht="63">
      <c r="A8" s="3">
        <v>2</v>
      </c>
      <c r="B8" s="1" t="s">
        <v>86</v>
      </c>
      <c r="C8" s="1"/>
      <c r="D8" s="1"/>
      <c r="E8" s="1"/>
      <c r="F8" s="3" t="s">
        <v>5</v>
      </c>
      <c r="G8" s="34">
        <v>25</v>
      </c>
      <c r="H8" s="57"/>
      <c r="I8" s="61">
        <f t="shared" ref="I8:I71" si="0">H8*G8</f>
        <v>0</v>
      </c>
      <c r="J8" s="33">
        <f t="shared" ref="J8:J71" si="1">H8*K8+H8</f>
        <v>0</v>
      </c>
      <c r="K8" s="28"/>
      <c r="L8" s="56">
        <f t="shared" ref="L8:L71" si="2">J8*G8</f>
        <v>0</v>
      </c>
      <c r="M8" s="30"/>
      <c r="O8" s="16"/>
    </row>
    <row r="9" spans="1:15" ht="129">
      <c r="A9" s="3">
        <v>3</v>
      </c>
      <c r="B9" s="4" t="s">
        <v>87</v>
      </c>
      <c r="C9" s="4"/>
      <c r="D9" s="4"/>
      <c r="E9" s="4"/>
      <c r="F9" s="3" t="s">
        <v>5</v>
      </c>
      <c r="G9" s="34">
        <v>15</v>
      </c>
      <c r="H9" s="57"/>
      <c r="I9" s="61">
        <f t="shared" si="0"/>
        <v>0</v>
      </c>
      <c r="J9" s="33">
        <f t="shared" si="1"/>
        <v>0</v>
      </c>
      <c r="K9" s="28"/>
      <c r="L9" s="56">
        <f t="shared" si="2"/>
        <v>0</v>
      </c>
      <c r="M9" s="30"/>
      <c r="O9" s="16"/>
    </row>
    <row r="10" spans="1:15" ht="108">
      <c r="A10" s="3">
        <v>4</v>
      </c>
      <c r="B10" s="4" t="s">
        <v>51</v>
      </c>
      <c r="C10" s="4"/>
      <c r="D10" s="4"/>
      <c r="E10" s="4"/>
      <c r="F10" s="3" t="s">
        <v>5</v>
      </c>
      <c r="G10" s="34">
        <v>50</v>
      </c>
      <c r="H10" s="57"/>
      <c r="I10" s="61">
        <f t="shared" si="0"/>
        <v>0</v>
      </c>
      <c r="J10" s="33">
        <f t="shared" si="1"/>
        <v>0</v>
      </c>
      <c r="K10" s="28"/>
      <c r="L10" s="56">
        <f t="shared" si="2"/>
        <v>0</v>
      </c>
      <c r="M10" s="30"/>
      <c r="O10" s="16"/>
    </row>
    <row r="11" spans="1:15" ht="78">
      <c r="A11" s="3">
        <v>5</v>
      </c>
      <c r="B11" s="4" t="s">
        <v>52</v>
      </c>
      <c r="C11" s="4"/>
      <c r="D11" s="4"/>
      <c r="E11" s="4"/>
      <c r="F11" s="3" t="s">
        <v>5</v>
      </c>
      <c r="G11" s="34">
        <v>40</v>
      </c>
      <c r="H11" s="57"/>
      <c r="I11" s="61">
        <f t="shared" si="0"/>
        <v>0</v>
      </c>
      <c r="J11" s="33">
        <f t="shared" si="1"/>
        <v>0</v>
      </c>
      <c r="K11" s="28"/>
      <c r="L11" s="56">
        <f t="shared" si="2"/>
        <v>0</v>
      </c>
      <c r="M11" s="30"/>
      <c r="O11" s="16"/>
    </row>
    <row r="12" spans="1:15" ht="78">
      <c r="A12" s="3">
        <v>6</v>
      </c>
      <c r="B12" s="4" t="s">
        <v>53</v>
      </c>
      <c r="C12" s="4"/>
      <c r="D12" s="4"/>
      <c r="E12" s="4"/>
      <c r="F12" s="3" t="s">
        <v>5</v>
      </c>
      <c r="G12" s="34">
        <v>40</v>
      </c>
      <c r="H12" s="57"/>
      <c r="I12" s="61">
        <f t="shared" si="0"/>
        <v>0</v>
      </c>
      <c r="J12" s="33">
        <f t="shared" si="1"/>
        <v>0</v>
      </c>
      <c r="K12" s="28"/>
      <c r="L12" s="56">
        <f t="shared" si="2"/>
        <v>0</v>
      </c>
      <c r="M12" s="30"/>
      <c r="O12" s="16"/>
    </row>
    <row r="13" spans="1:15" ht="114.75" customHeight="1">
      <c r="A13" s="3">
        <v>7</v>
      </c>
      <c r="B13" s="7" t="s">
        <v>47</v>
      </c>
      <c r="C13" s="7"/>
      <c r="D13" s="7"/>
      <c r="E13" s="7"/>
      <c r="F13" s="3" t="s">
        <v>5</v>
      </c>
      <c r="G13" s="34">
        <v>20</v>
      </c>
      <c r="H13" s="57"/>
      <c r="I13" s="61">
        <f t="shared" si="0"/>
        <v>0</v>
      </c>
      <c r="J13" s="33">
        <f t="shared" si="1"/>
        <v>0</v>
      </c>
      <c r="K13" s="28"/>
      <c r="L13" s="56">
        <f t="shared" si="2"/>
        <v>0</v>
      </c>
      <c r="M13" s="30"/>
      <c r="O13" s="16"/>
    </row>
    <row r="14" spans="1:15" ht="132.75" customHeight="1">
      <c r="A14" s="3">
        <v>8</v>
      </c>
      <c r="B14" s="7" t="s">
        <v>117</v>
      </c>
      <c r="C14" s="7"/>
      <c r="D14" s="7"/>
      <c r="E14" s="7"/>
      <c r="F14" s="3" t="s">
        <v>5</v>
      </c>
      <c r="G14" s="34">
        <v>15</v>
      </c>
      <c r="H14" s="57"/>
      <c r="I14" s="61">
        <f t="shared" si="0"/>
        <v>0</v>
      </c>
      <c r="J14" s="33">
        <f t="shared" si="1"/>
        <v>0</v>
      </c>
      <c r="K14" s="28"/>
      <c r="L14" s="56">
        <f t="shared" si="2"/>
        <v>0</v>
      </c>
      <c r="M14" s="30"/>
      <c r="O14" s="16"/>
    </row>
    <row r="15" spans="1:15" ht="144.75" customHeight="1">
      <c r="A15" s="3">
        <v>9</v>
      </c>
      <c r="B15" s="7" t="s">
        <v>118</v>
      </c>
      <c r="C15" s="7"/>
      <c r="D15" s="7"/>
      <c r="E15" s="7"/>
      <c r="F15" s="3" t="s">
        <v>5</v>
      </c>
      <c r="G15" s="37">
        <v>15</v>
      </c>
      <c r="H15" s="57"/>
      <c r="I15" s="61">
        <f t="shared" si="0"/>
        <v>0</v>
      </c>
      <c r="J15" s="33">
        <f t="shared" si="1"/>
        <v>0</v>
      </c>
      <c r="K15" s="28"/>
      <c r="L15" s="56">
        <f t="shared" si="2"/>
        <v>0</v>
      </c>
      <c r="M15" s="30"/>
      <c r="O15" s="16"/>
    </row>
    <row r="16" spans="1:15" ht="140.25" customHeight="1">
      <c r="A16" s="3">
        <v>10</v>
      </c>
      <c r="B16" s="7" t="s">
        <v>116</v>
      </c>
      <c r="C16" s="7"/>
      <c r="D16" s="7"/>
      <c r="E16" s="7"/>
      <c r="F16" s="3" t="s">
        <v>5</v>
      </c>
      <c r="G16" s="37">
        <v>15</v>
      </c>
      <c r="H16" s="57"/>
      <c r="I16" s="61">
        <f t="shared" si="0"/>
        <v>0</v>
      </c>
      <c r="J16" s="33">
        <f t="shared" si="1"/>
        <v>0</v>
      </c>
      <c r="K16" s="28"/>
      <c r="L16" s="56">
        <f t="shared" si="2"/>
        <v>0</v>
      </c>
      <c r="M16" s="30"/>
      <c r="O16" s="16"/>
    </row>
    <row r="17" spans="1:17" ht="120">
      <c r="A17" s="3">
        <v>11</v>
      </c>
      <c r="B17" s="7" t="s">
        <v>90</v>
      </c>
      <c r="C17" s="46"/>
      <c r="D17" s="46"/>
      <c r="E17" s="46"/>
      <c r="F17" s="8" t="s">
        <v>5</v>
      </c>
      <c r="G17" s="38">
        <v>15</v>
      </c>
      <c r="H17" s="57"/>
      <c r="I17" s="61">
        <f t="shared" si="0"/>
        <v>0</v>
      </c>
      <c r="J17" s="33">
        <f t="shared" si="1"/>
        <v>0</v>
      </c>
      <c r="K17" s="28"/>
      <c r="L17" s="56">
        <f t="shared" si="2"/>
        <v>0</v>
      </c>
      <c r="M17" s="30"/>
      <c r="O17" s="16"/>
    </row>
    <row r="18" spans="1:17" ht="133.5" customHeight="1">
      <c r="A18" s="3">
        <v>12</v>
      </c>
      <c r="B18" s="44" t="s">
        <v>91</v>
      </c>
      <c r="C18" s="49"/>
      <c r="D18" s="49"/>
      <c r="E18" s="49"/>
      <c r="F18" s="10" t="s">
        <v>5</v>
      </c>
      <c r="G18" s="37">
        <v>15</v>
      </c>
      <c r="H18" s="57"/>
      <c r="I18" s="61">
        <f t="shared" si="0"/>
        <v>0</v>
      </c>
      <c r="J18" s="33">
        <f t="shared" si="1"/>
        <v>0</v>
      </c>
      <c r="K18" s="28"/>
      <c r="L18" s="56">
        <f t="shared" si="2"/>
        <v>0</v>
      </c>
      <c r="M18" s="30"/>
      <c r="O18" s="16"/>
    </row>
    <row r="19" spans="1:17" ht="127.5" customHeight="1">
      <c r="A19" s="3">
        <v>13</v>
      </c>
      <c r="B19" s="44" t="s">
        <v>89</v>
      </c>
      <c r="C19" s="49"/>
      <c r="D19" s="49"/>
      <c r="E19" s="49"/>
      <c r="F19" s="10" t="s">
        <v>5</v>
      </c>
      <c r="G19" s="39">
        <v>5</v>
      </c>
      <c r="H19" s="57"/>
      <c r="I19" s="61">
        <f t="shared" si="0"/>
        <v>0</v>
      </c>
      <c r="J19" s="33">
        <f t="shared" si="1"/>
        <v>0</v>
      </c>
      <c r="K19" s="28"/>
      <c r="L19" s="56">
        <f t="shared" si="2"/>
        <v>0</v>
      </c>
      <c r="M19" s="30"/>
      <c r="O19" s="16"/>
    </row>
    <row r="20" spans="1:17" ht="141.75" customHeight="1">
      <c r="A20" s="3">
        <v>14</v>
      </c>
      <c r="B20" s="7" t="s">
        <v>57</v>
      </c>
      <c r="C20" s="47"/>
      <c r="D20" s="47"/>
      <c r="E20" s="47"/>
      <c r="F20" s="27" t="s">
        <v>5</v>
      </c>
      <c r="G20" s="34">
        <v>5</v>
      </c>
      <c r="H20" s="57"/>
      <c r="I20" s="61">
        <f t="shared" si="0"/>
        <v>0</v>
      </c>
      <c r="J20" s="33">
        <f t="shared" si="1"/>
        <v>0</v>
      </c>
      <c r="K20" s="28"/>
      <c r="L20" s="56">
        <f t="shared" si="2"/>
        <v>0</v>
      </c>
      <c r="M20" s="30"/>
      <c r="O20" s="16"/>
    </row>
    <row r="21" spans="1:17" ht="138" customHeight="1">
      <c r="A21" s="3">
        <v>15</v>
      </c>
      <c r="B21" s="7" t="s">
        <v>58</v>
      </c>
      <c r="C21" s="47"/>
      <c r="D21" s="47"/>
      <c r="E21" s="47"/>
      <c r="F21" s="27" t="s">
        <v>5</v>
      </c>
      <c r="G21" s="34">
        <v>5</v>
      </c>
      <c r="H21" s="57"/>
      <c r="I21" s="61">
        <f t="shared" si="0"/>
        <v>0</v>
      </c>
      <c r="J21" s="33">
        <f t="shared" si="1"/>
        <v>0</v>
      </c>
      <c r="K21" s="28"/>
      <c r="L21" s="56">
        <f t="shared" si="2"/>
        <v>0</v>
      </c>
      <c r="M21" s="30"/>
      <c r="O21" s="16"/>
    </row>
    <row r="22" spans="1:17" ht="125.25" customHeight="1">
      <c r="A22" s="3">
        <v>16</v>
      </c>
      <c r="B22" s="7" t="s">
        <v>55</v>
      </c>
      <c r="C22" s="47"/>
      <c r="D22" s="47"/>
      <c r="E22" s="47"/>
      <c r="F22" s="27" t="s">
        <v>5</v>
      </c>
      <c r="G22" s="35">
        <v>5</v>
      </c>
      <c r="H22" s="57"/>
      <c r="I22" s="61">
        <f t="shared" si="0"/>
        <v>0</v>
      </c>
      <c r="J22" s="33">
        <f t="shared" si="1"/>
        <v>0</v>
      </c>
      <c r="K22" s="28"/>
      <c r="L22" s="56">
        <f t="shared" si="2"/>
        <v>0</v>
      </c>
      <c r="M22" s="30"/>
      <c r="O22" s="16"/>
    </row>
    <row r="23" spans="1:17" ht="132.75" customHeight="1">
      <c r="A23" s="3">
        <v>17</v>
      </c>
      <c r="B23" s="44" t="s">
        <v>56</v>
      </c>
      <c r="C23" s="48"/>
      <c r="D23" s="48"/>
      <c r="E23" s="48"/>
      <c r="F23" s="27" t="s">
        <v>5</v>
      </c>
      <c r="G23" s="37">
        <v>5</v>
      </c>
      <c r="H23" s="57"/>
      <c r="I23" s="61">
        <f t="shared" si="0"/>
        <v>0</v>
      </c>
      <c r="J23" s="33">
        <f t="shared" si="1"/>
        <v>0</v>
      </c>
      <c r="K23" s="28"/>
      <c r="L23" s="56">
        <f t="shared" si="2"/>
        <v>0</v>
      </c>
      <c r="M23" s="30"/>
      <c r="O23" s="16"/>
    </row>
    <row r="24" spans="1:17" ht="182.25" customHeight="1">
      <c r="A24" s="3">
        <v>18</v>
      </c>
      <c r="B24" s="7" t="s">
        <v>85</v>
      </c>
      <c r="C24" s="46"/>
      <c r="D24" s="46"/>
      <c r="E24" s="46"/>
      <c r="F24" s="8" t="s">
        <v>5</v>
      </c>
      <c r="G24" s="40">
        <v>6</v>
      </c>
      <c r="H24" s="57"/>
      <c r="I24" s="61">
        <f t="shared" si="0"/>
        <v>0</v>
      </c>
      <c r="J24" s="33">
        <f t="shared" si="1"/>
        <v>0</v>
      </c>
      <c r="K24" s="28"/>
      <c r="L24" s="56">
        <f t="shared" si="2"/>
        <v>0</v>
      </c>
      <c r="M24" s="30"/>
      <c r="O24" s="16"/>
    </row>
    <row r="25" spans="1:17" ht="144" customHeight="1">
      <c r="A25" s="3">
        <v>19</v>
      </c>
      <c r="B25" s="4" t="s">
        <v>59</v>
      </c>
      <c r="C25" s="4"/>
      <c r="D25" s="4"/>
      <c r="E25" s="4"/>
      <c r="F25" s="3" t="s">
        <v>5</v>
      </c>
      <c r="G25" s="34">
        <v>15</v>
      </c>
      <c r="H25" s="57"/>
      <c r="I25" s="61">
        <f t="shared" si="0"/>
        <v>0</v>
      </c>
      <c r="J25" s="33">
        <f t="shared" si="1"/>
        <v>0</v>
      </c>
      <c r="K25" s="28"/>
      <c r="L25" s="56">
        <f t="shared" si="2"/>
        <v>0</v>
      </c>
      <c r="M25" s="30"/>
      <c r="O25" s="16"/>
    </row>
    <row r="26" spans="1:17" ht="149.25" customHeight="1">
      <c r="A26" s="3">
        <v>20</v>
      </c>
      <c r="B26" s="4" t="s">
        <v>60</v>
      </c>
      <c r="C26" s="4"/>
      <c r="D26" s="4"/>
      <c r="E26" s="4"/>
      <c r="F26" s="3" t="s">
        <v>5</v>
      </c>
      <c r="G26" s="34">
        <v>15</v>
      </c>
      <c r="H26" s="57"/>
      <c r="I26" s="61">
        <f t="shared" si="0"/>
        <v>0</v>
      </c>
      <c r="J26" s="33">
        <f t="shared" si="1"/>
        <v>0</v>
      </c>
      <c r="K26" s="28"/>
      <c r="L26" s="56">
        <f t="shared" si="2"/>
        <v>0</v>
      </c>
      <c r="M26" s="30"/>
      <c r="O26" s="16"/>
    </row>
    <row r="27" spans="1:17" ht="141">
      <c r="A27" s="3">
        <v>21</v>
      </c>
      <c r="B27" s="4" t="s">
        <v>61</v>
      </c>
      <c r="C27" s="4"/>
      <c r="D27" s="4"/>
      <c r="E27" s="4"/>
      <c r="F27" s="3" t="s">
        <v>5</v>
      </c>
      <c r="G27" s="34">
        <v>15</v>
      </c>
      <c r="H27" s="57"/>
      <c r="I27" s="61">
        <f t="shared" si="0"/>
        <v>0</v>
      </c>
      <c r="J27" s="33">
        <f t="shared" si="1"/>
        <v>0</v>
      </c>
      <c r="K27" s="28"/>
      <c r="L27" s="56">
        <f t="shared" si="2"/>
        <v>0</v>
      </c>
      <c r="M27" s="30"/>
      <c r="O27" s="16"/>
    </row>
    <row r="28" spans="1:17" ht="141" customHeight="1">
      <c r="A28" s="3">
        <v>22</v>
      </c>
      <c r="B28" s="4" t="s">
        <v>92</v>
      </c>
      <c r="C28" s="4"/>
      <c r="D28" s="4"/>
      <c r="E28" s="4"/>
      <c r="F28" s="3" t="s">
        <v>5</v>
      </c>
      <c r="G28" s="34">
        <v>30</v>
      </c>
      <c r="H28" s="57"/>
      <c r="I28" s="61">
        <f t="shared" si="0"/>
        <v>0</v>
      </c>
      <c r="J28" s="33">
        <f t="shared" si="1"/>
        <v>0</v>
      </c>
      <c r="K28" s="28"/>
      <c r="L28" s="56">
        <f t="shared" si="2"/>
        <v>0</v>
      </c>
      <c r="M28" s="30"/>
      <c r="O28" s="16"/>
    </row>
    <row r="29" spans="1:17" ht="108.75" customHeight="1">
      <c r="A29" s="3">
        <v>23</v>
      </c>
      <c r="B29" s="7" t="s">
        <v>62</v>
      </c>
      <c r="C29" s="7"/>
      <c r="D29" s="7"/>
      <c r="E29" s="7"/>
      <c r="F29" s="6" t="s">
        <v>5</v>
      </c>
      <c r="G29" s="34">
        <v>5</v>
      </c>
      <c r="H29" s="57"/>
      <c r="I29" s="61">
        <f t="shared" si="0"/>
        <v>0</v>
      </c>
      <c r="J29" s="33">
        <f t="shared" si="1"/>
        <v>0</v>
      </c>
      <c r="K29" s="28"/>
      <c r="L29" s="56">
        <f t="shared" si="2"/>
        <v>0</v>
      </c>
      <c r="M29" s="30"/>
      <c r="O29" s="16"/>
    </row>
    <row r="30" spans="1:17" ht="183" customHeight="1">
      <c r="A30" s="3">
        <v>24</v>
      </c>
      <c r="B30" s="4" t="s">
        <v>63</v>
      </c>
      <c r="C30" s="4"/>
      <c r="D30" s="4"/>
      <c r="E30" s="4"/>
      <c r="F30" s="3" t="s">
        <v>5</v>
      </c>
      <c r="G30" s="34">
        <v>30</v>
      </c>
      <c r="H30" s="57"/>
      <c r="I30" s="61">
        <f t="shared" si="0"/>
        <v>0</v>
      </c>
      <c r="J30" s="33">
        <f t="shared" si="1"/>
        <v>0</v>
      </c>
      <c r="K30" s="28"/>
      <c r="L30" s="56">
        <f t="shared" si="2"/>
        <v>0</v>
      </c>
      <c r="M30" s="30"/>
      <c r="O30" s="16"/>
    </row>
    <row r="31" spans="1:17" ht="171.75" customHeight="1">
      <c r="A31" s="3">
        <v>25</v>
      </c>
      <c r="B31" s="7" t="s">
        <v>64</v>
      </c>
      <c r="C31" s="7"/>
      <c r="D31" s="7"/>
      <c r="E31" s="7"/>
      <c r="F31" s="6" t="s">
        <v>5</v>
      </c>
      <c r="G31" s="34">
        <v>20</v>
      </c>
      <c r="H31" s="57"/>
      <c r="I31" s="61">
        <f t="shared" si="0"/>
        <v>0</v>
      </c>
      <c r="J31" s="33">
        <f t="shared" si="1"/>
        <v>0</v>
      </c>
      <c r="K31" s="28"/>
      <c r="L31" s="56">
        <f t="shared" si="2"/>
        <v>0</v>
      </c>
      <c r="M31" s="30"/>
    </row>
    <row r="32" spans="1:17" ht="111.75" customHeight="1">
      <c r="A32" s="3">
        <v>26</v>
      </c>
      <c r="B32" s="4" t="s">
        <v>65</v>
      </c>
      <c r="C32" s="4"/>
      <c r="D32" s="4"/>
      <c r="E32" s="4"/>
      <c r="F32" s="3" t="s">
        <v>5</v>
      </c>
      <c r="G32" s="34">
        <v>30</v>
      </c>
      <c r="H32" s="57"/>
      <c r="I32" s="61">
        <f t="shared" si="0"/>
        <v>0</v>
      </c>
      <c r="J32" s="33">
        <f t="shared" si="1"/>
        <v>0</v>
      </c>
      <c r="K32" s="28"/>
      <c r="L32" s="56">
        <f t="shared" si="2"/>
        <v>0</v>
      </c>
      <c r="M32" s="30"/>
      <c r="O32" s="16"/>
      <c r="Q32" s="17"/>
    </row>
    <row r="33" spans="1:17" ht="106.5" customHeight="1">
      <c r="A33" s="3">
        <v>27</v>
      </c>
      <c r="B33" s="4" t="s">
        <v>66</v>
      </c>
      <c r="C33" s="4"/>
      <c r="D33" s="4"/>
      <c r="E33" s="4"/>
      <c r="F33" s="3" t="s">
        <v>5</v>
      </c>
      <c r="G33" s="34">
        <v>50</v>
      </c>
      <c r="H33" s="57"/>
      <c r="I33" s="61">
        <f t="shared" si="0"/>
        <v>0</v>
      </c>
      <c r="J33" s="33">
        <f t="shared" si="1"/>
        <v>0</v>
      </c>
      <c r="K33" s="28"/>
      <c r="L33" s="56">
        <f t="shared" si="2"/>
        <v>0</v>
      </c>
      <c r="M33" s="30"/>
      <c r="O33" s="16"/>
      <c r="Q33" s="17"/>
    </row>
    <row r="34" spans="1:17" ht="112.5" customHeight="1">
      <c r="A34" s="3">
        <v>28</v>
      </c>
      <c r="B34" s="7" t="s">
        <v>67</v>
      </c>
      <c r="C34" s="7"/>
      <c r="D34" s="7"/>
      <c r="E34" s="7"/>
      <c r="F34" s="3" t="s">
        <v>5</v>
      </c>
      <c r="G34" s="34">
        <v>50</v>
      </c>
      <c r="H34" s="57"/>
      <c r="I34" s="61">
        <f t="shared" si="0"/>
        <v>0</v>
      </c>
      <c r="J34" s="33">
        <f t="shared" si="1"/>
        <v>0</v>
      </c>
      <c r="K34" s="28"/>
      <c r="L34" s="56">
        <f t="shared" si="2"/>
        <v>0</v>
      </c>
      <c r="M34" s="30"/>
      <c r="O34" s="16"/>
      <c r="Q34" s="17"/>
    </row>
    <row r="35" spans="1:17" ht="141" customHeight="1">
      <c r="A35" s="3">
        <v>29</v>
      </c>
      <c r="B35" s="7" t="s">
        <v>68</v>
      </c>
      <c r="C35" s="7"/>
      <c r="D35" s="7"/>
      <c r="E35" s="7"/>
      <c r="F35" s="3" t="s">
        <v>6</v>
      </c>
      <c r="G35" s="34">
        <v>35</v>
      </c>
      <c r="H35" s="57"/>
      <c r="I35" s="61">
        <f t="shared" si="0"/>
        <v>0</v>
      </c>
      <c r="J35" s="33">
        <f t="shared" si="1"/>
        <v>0</v>
      </c>
      <c r="K35" s="28"/>
      <c r="L35" s="56">
        <f t="shared" si="2"/>
        <v>0</v>
      </c>
      <c r="M35" s="30"/>
      <c r="O35" s="16"/>
      <c r="Q35" s="17"/>
    </row>
    <row r="36" spans="1:17" ht="157.5" customHeight="1">
      <c r="A36" s="3">
        <v>30</v>
      </c>
      <c r="B36" s="7" t="s">
        <v>69</v>
      </c>
      <c r="C36" s="7"/>
      <c r="D36" s="7"/>
      <c r="E36" s="7"/>
      <c r="F36" s="3" t="s">
        <v>6</v>
      </c>
      <c r="G36" s="34">
        <v>10</v>
      </c>
      <c r="H36" s="57"/>
      <c r="I36" s="61">
        <f t="shared" si="0"/>
        <v>0</v>
      </c>
      <c r="J36" s="33">
        <f t="shared" si="1"/>
        <v>0</v>
      </c>
      <c r="K36" s="28"/>
      <c r="L36" s="56">
        <f t="shared" si="2"/>
        <v>0</v>
      </c>
      <c r="M36" s="30"/>
      <c r="O36" s="16"/>
      <c r="Q36" s="17"/>
    </row>
    <row r="37" spans="1:17" ht="141" customHeight="1">
      <c r="A37" s="3">
        <v>31</v>
      </c>
      <c r="B37" s="7" t="s">
        <v>70</v>
      </c>
      <c r="C37" s="7"/>
      <c r="D37" s="7"/>
      <c r="E37" s="7"/>
      <c r="F37" s="3" t="s">
        <v>6</v>
      </c>
      <c r="G37" s="34">
        <v>15</v>
      </c>
      <c r="H37" s="57"/>
      <c r="I37" s="61">
        <f t="shared" si="0"/>
        <v>0</v>
      </c>
      <c r="J37" s="33">
        <f t="shared" si="1"/>
        <v>0</v>
      </c>
      <c r="K37" s="28"/>
      <c r="L37" s="56">
        <f t="shared" si="2"/>
        <v>0</v>
      </c>
      <c r="M37" s="30"/>
      <c r="O37" s="16"/>
      <c r="Q37" s="17"/>
    </row>
    <row r="38" spans="1:17" ht="105" customHeight="1">
      <c r="A38" s="3">
        <v>32</v>
      </c>
      <c r="B38" s="4" t="s">
        <v>71</v>
      </c>
      <c r="C38" s="4"/>
      <c r="D38" s="4"/>
      <c r="E38" s="4"/>
      <c r="F38" s="3" t="s">
        <v>6</v>
      </c>
      <c r="G38" s="34">
        <v>20</v>
      </c>
      <c r="H38" s="57"/>
      <c r="I38" s="61">
        <f t="shared" si="0"/>
        <v>0</v>
      </c>
      <c r="J38" s="33">
        <f t="shared" si="1"/>
        <v>0</v>
      </c>
      <c r="K38" s="28"/>
      <c r="L38" s="56">
        <f t="shared" si="2"/>
        <v>0</v>
      </c>
      <c r="M38" s="30"/>
      <c r="O38" s="16"/>
      <c r="Q38" s="17"/>
    </row>
    <row r="39" spans="1:17" ht="111" customHeight="1">
      <c r="A39" s="3">
        <v>33</v>
      </c>
      <c r="B39" s="4" t="s">
        <v>72</v>
      </c>
      <c r="C39" s="4"/>
      <c r="D39" s="4"/>
      <c r="E39" s="4"/>
      <c r="F39" s="3" t="s">
        <v>6</v>
      </c>
      <c r="G39" s="34">
        <v>40</v>
      </c>
      <c r="H39" s="57"/>
      <c r="I39" s="61">
        <f t="shared" si="0"/>
        <v>0</v>
      </c>
      <c r="J39" s="33">
        <f t="shared" si="1"/>
        <v>0</v>
      </c>
      <c r="K39" s="28"/>
      <c r="L39" s="56">
        <f t="shared" si="2"/>
        <v>0</v>
      </c>
      <c r="M39" s="30"/>
      <c r="O39" s="16"/>
      <c r="Q39" s="17"/>
    </row>
    <row r="40" spans="1:17" ht="153.75" customHeight="1">
      <c r="A40" s="3">
        <v>34</v>
      </c>
      <c r="B40" s="4" t="s">
        <v>73</v>
      </c>
      <c r="C40" s="4"/>
      <c r="D40" s="4"/>
      <c r="E40" s="4"/>
      <c r="F40" s="3" t="s">
        <v>6</v>
      </c>
      <c r="G40" s="34">
        <v>15</v>
      </c>
      <c r="H40" s="57"/>
      <c r="I40" s="61">
        <f t="shared" si="0"/>
        <v>0</v>
      </c>
      <c r="J40" s="33">
        <f t="shared" si="1"/>
        <v>0</v>
      </c>
      <c r="K40" s="28"/>
      <c r="L40" s="56">
        <f t="shared" si="2"/>
        <v>0</v>
      </c>
      <c r="M40" s="30"/>
      <c r="O40" s="16"/>
      <c r="Q40" s="17"/>
    </row>
    <row r="41" spans="1:17" ht="158.25" customHeight="1">
      <c r="A41" s="3">
        <v>35</v>
      </c>
      <c r="B41" s="4" t="s">
        <v>74</v>
      </c>
      <c r="C41" s="4"/>
      <c r="D41" s="4"/>
      <c r="E41" s="4"/>
      <c r="F41" s="3" t="s">
        <v>6</v>
      </c>
      <c r="G41" s="34">
        <v>25</v>
      </c>
      <c r="H41" s="57"/>
      <c r="I41" s="61">
        <f t="shared" si="0"/>
        <v>0</v>
      </c>
      <c r="J41" s="33">
        <f t="shared" si="1"/>
        <v>0</v>
      </c>
      <c r="K41" s="28"/>
      <c r="L41" s="56">
        <f t="shared" si="2"/>
        <v>0</v>
      </c>
      <c r="M41" s="30"/>
      <c r="O41" s="16"/>
      <c r="Q41" s="17"/>
    </row>
    <row r="42" spans="1:17" ht="108.75" customHeight="1">
      <c r="A42" s="3">
        <v>36</v>
      </c>
      <c r="B42" s="4" t="s">
        <v>75</v>
      </c>
      <c r="C42" s="4"/>
      <c r="D42" s="4"/>
      <c r="E42" s="4"/>
      <c r="F42" s="3" t="s">
        <v>6</v>
      </c>
      <c r="G42" s="34">
        <v>5</v>
      </c>
      <c r="H42" s="57"/>
      <c r="I42" s="61">
        <f t="shared" si="0"/>
        <v>0</v>
      </c>
      <c r="J42" s="33">
        <f t="shared" si="1"/>
        <v>0</v>
      </c>
      <c r="K42" s="28"/>
      <c r="L42" s="56">
        <f t="shared" si="2"/>
        <v>0</v>
      </c>
      <c r="M42" s="30"/>
      <c r="O42" s="16"/>
      <c r="Q42" s="17"/>
    </row>
    <row r="43" spans="1:17" ht="112.5" customHeight="1">
      <c r="A43" s="3">
        <v>37</v>
      </c>
      <c r="B43" s="4" t="s">
        <v>76</v>
      </c>
      <c r="C43" s="4"/>
      <c r="D43" s="4"/>
      <c r="E43" s="4"/>
      <c r="F43" s="3" t="s">
        <v>6</v>
      </c>
      <c r="G43" s="34">
        <v>5</v>
      </c>
      <c r="H43" s="57"/>
      <c r="I43" s="61">
        <f t="shared" si="0"/>
        <v>0</v>
      </c>
      <c r="J43" s="33">
        <f t="shared" si="1"/>
        <v>0</v>
      </c>
      <c r="K43" s="28"/>
      <c r="L43" s="56">
        <f t="shared" si="2"/>
        <v>0</v>
      </c>
      <c r="M43" s="30"/>
      <c r="O43" s="16"/>
      <c r="Q43" s="17"/>
    </row>
    <row r="44" spans="1:17" ht="201.75" customHeight="1">
      <c r="A44" s="3">
        <v>38</v>
      </c>
      <c r="B44" s="4" t="s">
        <v>84</v>
      </c>
      <c r="C44" s="4"/>
      <c r="D44" s="4"/>
      <c r="E44" s="4"/>
      <c r="F44" s="3" t="s">
        <v>6</v>
      </c>
      <c r="G44" s="34">
        <v>45</v>
      </c>
      <c r="H44" s="57"/>
      <c r="I44" s="61">
        <f t="shared" si="0"/>
        <v>0</v>
      </c>
      <c r="J44" s="33">
        <f t="shared" si="1"/>
        <v>0</v>
      </c>
      <c r="K44" s="28"/>
      <c r="L44" s="56">
        <f t="shared" si="2"/>
        <v>0</v>
      </c>
      <c r="M44" s="30"/>
      <c r="O44" s="16"/>
      <c r="Q44" s="17"/>
    </row>
    <row r="45" spans="1:17" ht="118.5" customHeight="1">
      <c r="A45" s="3">
        <v>39</v>
      </c>
      <c r="B45" s="4" t="s">
        <v>77</v>
      </c>
      <c r="C45" s="4"/>
      <c r="D45" s="4"/>
      <c r="E45" s="4"/>
      <c r="F45" s="3" t="s">
        <v>6</v>
      </c>
      <c r="G45" s="34">
        <v>20</v>
      </c>
      <c r="H45" s="57"/>
      <c r="I45" s="61">
        <f t="shared" si="0"/>
        <v>0</v>
      </c>
      <c r="J45" s="33">
        <f t="shared" si="1"/>
        <v>0</v>
      </c>
      <c r="K45" s="28"/>
      <c r="L45" s="56">
        <f t="shared" si="2"/>
        <v>0</v>
      </c>
      <c r="M45" s="30"/>
      <c r="O45" s="16"/>
      <c r="Q45" s="17"/>
    </row>
    <row r="46" spans="1:17" ht="109.5" customHeight="1">
      <c r="A46" s="3">
        <v>40</v>
      </c>
      <c r="B46" s="4" t="s">
        <v>45</v>
      </c>
      <c r="C46" s="9"/>
      <c r="D46" s="9"/>
      <c r="E46" s="9"/>
      <c r="F46" s="3" t="s">
        <v>6</v>
      </c>
      <c r="G46" s="34">
        <v>20</v>
      </c>
      <c r="H46" s="57"/>
      <c r="I46" s="61">
        <f t="shared" si="0"/>
        <v>0</v>
      </c>
      <c r="J46" s="33">
        <f t="shared" si="1"/>
        <v>0</v>
      </c>
      <c r="K46" s="28"/>
      <c r="L46" s="56">
        <f t="shared" si="2"/>
        <v>0</v>
      </c>
      <c r="M46" s="30"/>
      <c r="O46" s="16"/>
      <c r="Q46" s="17"/>
    </row>
    <row r="47" spans="1:17" ht="81.75" customHeight="1">
      <c r="A47" s="3">
        <v>41</v>
      </c>
      <c r="B47" s="23" t="s">
        <v>78</v>
      </c>
      <c r="C47" s="53"/>
      <c r="D47" s="53"/>
      <c r="E47" s="53"/>
      <c r="F47" s="22" t="s">
        <v>6</v>
      </c>
      <c r="G47" s="34">
        <v>10</v>
      </c>
      <c r="H47" s="57"/>
      <c r="I47" s="61">
        <f t="shared" si="0"/>
        <v>0</v>
      </c>
      <c r="J47" s="33">
        <f t="shared" si="1"/>
        <v>0</v>
      </c>
      <c r="K47" s="28"/>
      <c r="L47" s="56">
        <f t="shared" si="2"/>
        <v>0</v>
      </c>
      <c r="M47" s="30"/>
    </row>
    <row r="48" spans="1:17" ht="85.5" customHeight="1">
      <c r="A48" s="3">
        <v>42</v>
      </c>
      <c r="B48" s="50" t="s">
        <v>44</v>
      </c>
      <c r="C48" s="21"/>
      <c r="D48" s="21"/>
      <c r="E48" s="21"/>
      <c r="F48" s="22" t="s">
        <v>6</v>
      </c>
      <c r="G48" s="34">
        <v>10</v>
      </c>
      <c r="H48" s="57"/>
      <c r="I48" s="61">
        <f t="shared" si="0"/>
        <v>0</v>
      </c>
      <c r="J48" s="33">
        <f t="shared" si="1"/>
        <v>0</v>
      </c>
      <c r="K48" s="28"/>
      <c r="L48" s="56">
        <f t="shared" si="2"/>
        <v>0</v>
      </c>
      <c r="M48" s="30"/>
    </row>
    <row r="49" spans="1:17" ht="53.25" customHeight="1">
      <c r="A49" s="3">
        <v>43</v>
      </c>
      <c r="B49" s="51" t="s">
        <v>79</v>
      </c>
      <c r="C49" s="11"/>
      <c r="D49" s="11"/>
      <c r="E49" s="11"/>
      <c r="F49" s="52" t="s">
        <v>6</v>
      </c>
      <c r="G49" s="34">
        <v>5</v>
      </c>
      <c r="H49" s="57"/>
      <c r="I49" s="61">
        <f t="shared" si="0"/>
        <v>0</v>
      </c>
      <c r="J49" s="33">
        <f t="shared" si="1"/>
        <v>0</v>
      </c>
      <c r="K49" s="28"/>
      <c r="L49" s="56">
        <f t="shared" si="2"/>
        <v>0</v>
      </c>
      <c r="M49" s="30"/>
    </row>
    <row r="50" spans="1:17" ht="48" customHeight="1">
      <c r="A50" s="3">
        <v>44</v>
      </c>
      <c r="B50" s="4" t="s">
        <v>41</v>
      </c>
      <c r="C50" s="20"/>
      <c r="D50" s="20"/>
      <c r="E50" s="20"/>
      <c r="F50" s="3" t="s">
        <v>6</v>
      </c>
      <c r="G50" s="34">
        <v>15</v>
      </c>
      <c r="H50" s="57"/>
      <c r="I50" s="61">
        <f t="shared" si="0"/>
        <v>0</v>
      </c>
      <c r="J50" s="33">
        <f t="shared" si="1"/>
        <v>0</v>
      </c>
      <c r="K50" s="28"/>
      <c r="L50" s="56">
        <f t="shared" si="2"/>
        <v>0</v>
      </c>
      <c r="M50" s="30"/>
    </row>
    <row r="51" spans="1:17" ht="39.75" customHeight="1">
      <c r="A51" s="3">
        <v>45</v>
      </c>
      <c r="B51" s="4" t="s">
        <v>40</v>
      </c>
      <c r="C51" s="4"/>
      <c r="D51" s="4"/>
      <c r="E51" s="4"/>
      <c r="F51" s="3" t="s">
        <v>6</v>
      </c>
      <c r="G51" s="34">
        <v>2</v>
      </c>
      <c r="H51" s="57"/>
      <c r="I51" s="61">
        <f t="shared" si="0"/>
        <v>0</v>
      </c>
      <c r="J51" s="33">
        <f t="shared" si="1"/>
        <v>0</v>
      </c>
      <c r="K51" s="28"/>
      <c r="L51" s="56">
        <f t="shared" si="2"/>
        <v>0</v>
      </c>
      <c r="M51" s="30"/>
    </row>
    <row r="52" spans="1:17" ht="108.75" customHeight="1">
      <c r="A52" s="3">
        <v>46</v>
      </c>
      <c r="B52" s="4" t="s">
        <v>80</v>
      </c>
      <c r="C52" s="4"/>
      <c r="D52" s="4"/>
      <c r="E52" s="4"/>
      <c r="F52" s="3" t="s">
        <v>5</v>
      </c>
      <c r="G52" s="34">
        <v>30</v>
      </c>
      <c r="H52" s="57"/>
      <c r="I52" s="61">
        <f t="shared" si="0"/>
        <v>0</v>
      </c>
      <c r="J52" s="33">
        <f t="shared" si="1"/>
        <v>0</v>
      </c>
      <c r="K52" s="28"/>
      <c r="L52" s="56">
        <f t="shared" si="2"/>
        <v>0</v>
      </c>
      <c r="M52" s="30"/>
      <c r="O52" s="16"/>
      <c r="Q52" s="17"/>
    </row>
    <row r="53" spans="1:17" ht="108" customHeight="1">
      <c r="A53" s="3">
        <v>47</v>
      </c>
      <c r="B53" s="4" t="s">
        <v>81</v>
      </c>
      <c r="C53" s="4"/>
      <c r="D53" s="4"/>
      <c r="E53" s="4"/>
      <c r="F53" s="3" t="s">
        <v>5</v>
      </c>
      <c r="G53" s="34">
        <v>200</v>
      </c>
      <c r="H53" s="57"/>
      <c r="I53" s="61">
        <f t="shared" si="0"/>
        <v>0</v>
      </c>
      <c r="J53" s="33">
        <f t="shared" si="1"/>
        <v>0</v>
      </c>
      <c r="K53" s="28"/>
      <c r="L53" s="56">
        <f t="shared" si="2"/>
        <v>0</v>
      </c>
      <c r="M53" s="30"/>
      <c r="O53" s="16"/>
      <c r="Q53" s="17"/>
    </row>
    <row r="54" spans="1:17" ht="94.5" customHeight="1">
      <c r="A54" s="3">
        <v>48</v>
      </c>
      <c r="B54" s="4" t="s">
        <v>82</v>
      </c>
      <c r="C54" s="4"/>
      <c r="D54" s="4"/>
      <c r="E54" s="4"/>
      <c r="F54" s="3" t="s">
        <v>6</v>
      </c>
      <c r="G54" s="34">
        <v>10</v>
      </c>
      <c r="H54" s="57"/>
      <c r="I54" s="61">
        <f t="shared" si="0"/>
        <v>0</v>
      </c>
      <c r="J54" s="33">
        <f t="shared" si="1"/>
        <v>0</v>
      </c>
      <c r="K54" s="28"/>
      <c r="L54" s="56">
        <f t="shared" si="2"/>
        <v>0</v>
      </c>
      <c r="M54" s="30"/>
      <c r="O54" s="16"/>
      <c r="Q54" s="17"/>
    </row>
    <row r="55" spans="1:17" ht="81.75" customHeight="1">
      <c r="A55" s="3">
        <v>49</v>
      </c>
      <c r="B55" s="4" t="s">
        <v>48</v>
      </c>
      <c r="C55" s="4"/>
      <c r="D55" s="4"/>
      <c r="E55" s="4"/>
      <c r="F55" s="3" t="s">
        <v>6</v>
      </c>
      <c r="G55" s="34">
        <v>15</v>
      </c>
      <c r="H55" s="57"/>
      <c r="I55" s="61">
        <f t="shared" si="0"/>
        <v>0</v>
      </c>
      <c r="J55" s="33">
        <f t="shared" si="1"/>
        <v>0</v>
      </c>
      <c r="K55" s="28"/>
      <c r="L55" s="56">
        <f t="shared" si="2"/>
        <v>0</v>
      </c>
      <c r="M55" s="30"/>
      <c r="O55" s="26"/>
      <c r="Q55" s="17"/>
    </row>
    <row r="56" spans="1:17" ht="114.75" customHeight="1">
      <c r="A56" s="3">
        <v>50</v>
      </c>
      <c r="B56" s="7" t="s">
        <v>46</v>
      </c>
      <c r="C56" s="7"/>
      <c r="D56" s="7"/>
      <c r="E56" s="7"/>
      <c r="F56" s="3" t="s">
        <v>6</v>
      </c>
      <c r="G56" s="34">
        <v>15</v>
      </c>
      <c r="H56" s="57"/>
      <c r="I56" s="61">
        <f t="shared" si="0"/>
        <v>0</v>
      </c>
      <c r="J56" s="33">
        <f t="shared" si="1"/>
        <v>0</v>
      </c>
      <c r="K56" s="28"/>
      <c r="L56" s="56">
        <f t="shared" si="2"/>
        <v>0</v>
      </c>
      <c r="M56" s="30"/>
      <c r="O56" s="26"/>
      <c r="Q56" s="17"/>
    </row>
    <row r="57" spans="1:17" ht="65.25" customHeight="1">
      <c r="A57" s="3">
        <v>51</v>
      </c>
      <c r="B57" s="4" t="s">
        <v>7</v>
      </c>
      <c r="C57" s="4"/>
      <c r="D57" s="4"/>
      <c r="E57" s="4"/>
      <c r="F57" s="3" t="s">
        <v>6</v>
      </c>
      <c r="G57" s="34">
        <v>20</v>
      </c>
      <c r="H57" s="57"/>
      <c r="I57" s="61">
        <f t="shared" si="0"/>
        <v>0</v>
      </c>
      <c r="J57" s="33">
        <f t="shared" si="1"/>
        <v>0</v>
      </c>
      <c r="K57" s="28"/>
      <c r="L57" s="56">
        <f t="shared" si="2"/>
        <v>0</v>
      </c>
      <c r="M57" s="30"/>
      <c r="O57" s="25"/>
      <c r="Q57" s="17"/>
    </row>
    <row r="58" spans="1:17" ht="69" customHeight="1">
      <c r="A58" s="3">
        <v>52</v>
      </c>
      <c r="B58" s="4" t="s">
        <v>83</v>
      </c>
      <c r="C58" s="4"/>
      <c r="D58" s="4"/>
      <c r="E58" s="4"/>
      <c r="F58" s="3" t="s">
        <v>6</v>
      </c>
      <c r="G58" s="34">
        <v>150</v>
      </c>
      <c r="H58" s="57"/>
      <c r="I58" s="61">
        <f t="shared" si="0"/>
        <v>0</v>
      </c>
      <c r="J58" s="33">
        <f t="shared" si="1"/>
        <v>0</v>
      </c>
      <c r="K58" s="28"/>
      <c r="L58" s="56">
        <f t="shared" si="2"/>
        <v>0</v>
      </c>
      <c r="M58" s="30"/>
      <c r="O58" s="24"/>
      <c r="Q58" s="17"/>
    </row>
    <row r="59" spans="1:17" ht="110.25" customHeight="1">
      <c r="A59" s="3">
        <v>53</v>
      </c>
      <c r="B59" s="4" t="s">
        <v>42</v>
      </c>
      <c r="C59" s="4"/>
      <c r="D59" s="4"/>
      <c r="E59" s="4"/>
      <c r="F59" s="3" t="s">
        <v>6</v>
      </c>
      <c r="G59" s="34">
        <v>300</v>
      </c>
      <c r="H59" s="57"/>
      <c r="I59" s="61">
        <f t="shared" si="0"/>
        <v>0</v>
      </c>
      <c r="J59" s="33">
        <f t="shared" si="1"/>
        <v>0</v>
      </c>
      <c r="K59" s="28"/>
      <c r="L59" s="56">
        <f t="shared" si="2"/>
        <v>0</v>
      </c>
      <c r="M59" s="30"/>
      <c r="O59" s="24"/>
      <c r="Q59" s="17"/>
    </row>
    <row r="60" spans="1:17" ht="109.5" customHeight="1">
      <c r="A60" s="3">
        <v>54</v>
      </c>
      <c r="B60" s="4" t="s">
        <v>43</v>
      </c>
      <c r="C60" s="4"/>
      <c r="D60" s="4"/>
      <c r="E60" s="4"/>
      <c r="F60" s="3" t="s">
        <v>6</v>
      </c>
      <c r="G60" s="34">
        <v>60</v>
      </c>
      <c r="H60" s="57"/>
      <c r="I60" s="61">
        <f t="shared" si="0"/>
        <v>0</v>
      </c>
      <c r="J60" s="33">
        <f t="shared" si="1"/>
        <v>0</v>
      </c>
      <c r="K60" s="28"/>
      <c r="L60" s="56">
        <f t="shared" si="2"/>
        <v>0</v>
      </c>
      <c r="M60" s="30"/>
    </row>
    <row r="61" spans="1:17" ht="136.5" customHeight="1">
      <c r="A61" s="3">
        <v>55</v>
      </c>
      <c r="B61" s="4" t="s">
        <v>50</v>
      </c>
      <c r="C61" s="4"/>
      <c r="D61" s="4"/>
      <c r="E61" s="4"/>
      <c r="F61" s="3" t="s">
        <v>6</v>
      </c>
      <c r="G61" s="34">
        <v>60</v>
      </c>
      <c r="H61" s="57"/>
      <c r="I61" s="61">
        <f t="shared" si="0"/>
        <v>0</v>
      </c>
      <c r="J61" s="33">
        <f t="shared" si="1"/>
        <v>0</v>
      </c>
      <c r="K61" s="28"/>
      <c r="L61" s="56">
        <f t="shared" si="2"/>
        <v>0</v>
      </c>
      <c r="M61" s="30"/>
      <c r="O61" s="24"/>
      <c r="Q61" s="17"/>
    </row>
    <row r="62" spans="1:17" ht="30">
      <c r="A62" s="3">
        <v>56</v>
      </c>
      <c r="B62" s="4" t="s">
        <v>26</v>
      </c>
      <c r="C62" s="4"/>
      <c r="D62" s="4"/>
      <c r="E62" s="4"/>
      <c r="F62" s="3" t="s">
        <v>6</v>
      </c>
      <c r="G62" s="34">
        <v>50</v>
      </c>
      <c r="H62" s="57"/>
      <c r="I62" s="61">
        <f t="shared" si="0"/>
        <v>0</v>
      </c>
      <c r="J62" s="33">
        <f t="shared" si="1"/>
        <v>0</v>
      </c>
      <c r="K62" s="28"/>
      <c r="L62" s="56">
        <f t="shared" si="2"/>
        <v>0</v>
      </c>
      <c r="M62" s="30"/>
      <c r="O62" s="24"/>
      <c r="Q62" s="17"/>
    </row>
    <row r="63" spans="1:17" ht="23.25" customHeight="1">
      <c r="A63" s="3">
        <v>57</v>
      </c>
      <c r="B63" s="4" t="s">
        <v>8</v>
      </c>
      <c r="C63" s="4"/>
      <c r="D63" s="4"/>
      <c r="E63" s="4"/>
      <c r="F63" s="3" t="s">
        <v>6</v>
      </c>
      <c r="G63" s="34">
        <v>10</v>
      </c>
      <c r="H63" s="57"/>
      <c r="I63" s="61">
        <f t="shared" si="0"/>
        <v>0</v>
      </c>
      <c r="J63" s="33">
        <f t="shared" si="1"/>
        <v>0</v>
      </c>
      <c r="K63" s="28"/>
      <c r="L63" s="56">
        <f t="shared" si="2"/>
        <v>0</v>
      </c>
      <c r="M63" s="30"/>
      <c r="O63" s="24"/>
      <c r="Q63" s="17"/>
    </row>
    <row r="64" spans="1:17" ht="30">
      <c r="A64" s="3">
        <v>58</v>
      </c>
      <c r="B64" s="4" t="s">
        <v>9</v>
      </c>
      <c r="C64" s="4"/>
      <c r="D64" s="4"/>
      <c r="E64" s="4"/>
      <c r="F64" s="3" t="s">
        <v>6</v>
      </c>
      <c r="G64" s="34">
        <v>5</v>
      </c>
      <c r="H64" s="57"/>
      <c r="I64" s="61">
        <f t="shared" si="0"/>
        <v>0</v>
      </c>
      <c r="J64" s="33">
        <f t="shared" si="1"/>
        <v>0</v>
      </c>
      <c r="K64" s="28"/>
      <c r="L64" s="56">
        <f t="shared" si="2"/>
        <v>0</v>
      </c>
      <c r="M64" s="30"/>
      <c r="O64" s="24"/>
      <c r="Q64" s="17"/>
    </row>
    <row r="65" spans="1:17" ht="30">
      <c r="A65" s="3">
        <v>59</v>
      </c>
      <c r="B65" s="4" t="s">
        <v>10</v>
      </c>
      <c r="C65" s="4"/>
      <c r="D65" s="4"/>
      <c r="E65" s="4"/>
      <c r="F65" s="3" t="s">
        <v>6</v>
      </c>
      <c r="G65" s="34">
        <v>2</v>
      </c>
      <c r="H65" s="57"/>
      <c r="I65" s="61">
        <f t="shared" si="0"/>
        <v>0</v>
      </c>
      <c r="J65" s="33">
        <f t="shared" si="1"/>
        <v>0</v>
      </c>
      <c r="K65" s="28"/>
      <c r="L65" s="56">
        <f t="shared" si="2"/>
        <v>0</v>
      </c>
      <c r="M65" s="30"/>
      <c r="O65"/>
      <c r="Q65" s="17"/>
    </row>
    <row r="66" spans="1:17" ht="48.75" customHeight="1">
      <c r="A66" s="3">
        <v>60</v>
      </c>
      <c r="B66" s="4" t="s">
        <v>27</v>
      </c>
      <c r="C66" s="4"/>
      <c r="D66" s="4"/>
      <c r="E66" s="4"/>
      <c r="F66" s="3" t="s">
        <v>5</v>
      </c>
      <c r="G66" s="34">
        <v>5</v>
      </c>
      <c r="H66" s="57"/>
      <c r="I66" s="61">
        <f t="shared" si="0"/>
        <v>0</v>
      </c>
      <c r="J66" s="33">
        <f t="shared" si="1"/>
        <v>0</v>
      </c>
      <c r="K66" s="28"/>
      <c r="L66" s="56">
        <f t="shared" si="2"/>
        <v>0</v>
      </c>
      <c r="M66" s="30"/>
      <c r="O66" s="25"/>
      <c r="Q66" s="17"/>
    </row>
    <row r="67" spans="1:17" ht="23.25" customHeight="1">
      <c r="A67" s="3">
        <v>61</v>
      </c>
      <c r="B67" s="4" t="s">
        <v>11</v>
      </c>
      <c r="C67" s="4"/>
      <c r="D67" s="4"/>
      <c r="E67" s="4"/>
      <c r="F67" s="3" t="s">
        <v>5</v>
      </c>
      <c r="G67" s="34">
        <v>20</v>
      </c>
      <c r="H67" s="57"/>
      <c r="I67" s="61">
        <f t="shared" si="0"/>
        <v>0</v>
      </c>
      <c r="J67" s="33">
        <f t="shared" si="1"/>
        <v>0</v>
      </c>
      <c r="K67" s="28"/>
      <c r="L67" s="56">
        <f t="shared" si="2"/>
        <v>0</v>
      </c>
      <c r="M67" s="30"/>
      <c r="O67" s="24"/>
      <c r="Q67" s="17"/>
    </row>
    <row r="68" spans="1:17" ht="23.25" customHeight="1">
      <c r="A68" s="3">
        <v>62</v>
      </c>
      <c r="B68" s="4" t="s">
        <v>12</v>
      </c>
      <c r="C68" s="4"/>
      <c r="D68" s="4"/>
      <c r="E68" s="4"/>
      <c r="F68" s="3" t="s">
        <v>5</v>
      </c>
      <c r="G68" s="34">
        <v>5</v>
      </c>
      <c r="H68" s="57"/>
      <c r="I68" s="61">
        <f t="shared" si="0"/>
        <v>0</v>
      </c>
      <c r="J68" s="33">
        <f t="shared" si="1"/>
        <v>0</v>
      </c>
      <c r="K68" s="28"/>
      <c r="L68" s="56">
        <f t="shared" si="2"/>
        <v>0</v>
      </c>
      <c r="M68" s="30"/>
      <c r="O68" s="24"/>
      <c r="Q68" s="17"/>
    </row>
    <row r="69" spans="1:17" ht="23.25" customHeight="1">
      <c r="A69" s="3">
        <v>63</v>
      </c>
      <c r="B69" s="4" t="s">
        <v>13</v>
      </c>
      <c r="C69" s="4"/>
      <c r="D69" s="4"/>
      <c r="E69" s="4"/>
      <c r="F69" s="3" t="s">
        <v>5</v>
      </c>
      <c r="G69" s="34">
        <v>4</v>
      </c>
      <c r="H69" s="57"/>
      <c r="I69" s="61">
        <f t="shared" si="0"/>
        <v>0</v>
      </c>
      <c r="J69" s="33">
        <f t="shared" si="1"/>
        <v>0</v>
      </c>
      <c r="K69" s="28"/>
      <c r="L69" s="56">
        <f t="shared" si="2"/>
        <v>0</v>
      </c>
      <c r="M69" s="30"/>
      <c r="O69" s="24"/>
      <c r="Q69" s="17"/>
    </row>
    <row r="70" spans="1:17" ht="30">
      <c r="A70" s="3">
        <v>64</v>
      </c>
      <c r="B70" s="4" t="s">
        <v>14</v>
      </c>
      <c r="C70" s="4"/>
      <c r="D70" s="4"/>
      <c r="E70" s="4"/>
      <c r="F70" s="3" t="s">
        <v>5</v>
      </c>
      <c r="G70" s="34">
        <v>4</v>
      </c>
      <c r="H70" s="57"/>
      <c r="I70" s="61">
        <f t="shared" si="0"/>
        <v>0</v>
      </c>
      <c r="J70" s="33">
        <f t="shared" si="1"/>
        <v>0</v>
      </c>
      <c r="K70" s="28"/>
      <c r="L70" s="56">
        <f t="shared" si="2"/>
        <v>0</v>
      </c>
      <c r="M70" s="30"/>
      <c r="O70" s="24"/>
      <c r="Q70" s="17"/>
    </row>
    <row r="71" spans="1:17" ht="78" customHeight="1">
      <c r="A71" s="3">
        <v>65</v>
      </c>
      <c r="B71" s="4" t="s">
        <v>15</v>
      </c>
      <c r="C71" s="4"/>
      <c r="D71" s="4"/>
      <c r="E71" s="4"/>
      <c r="F71" s="3" t="s">
        <v>5</v>
      </c>
      <c r="G71" s="34">
        <v>2</v>
      </c>
      <c r="H71" s="57"/>
      <c r="I71" s="61">
        <f t="shared" si="0"/>
        <v>0</v>
      </c>
      <c r="J71" s="33">
        <f t="shared" si="1"/>
        <v>0</v>
      </c>
      <c r="K71" s="28"/>
      <c r="L71" s="56">
        <f t="shared" si="2"/>
        <v>0</v>
      </c>
      <c r="M71" s="30"/>
      <c r="O71"/>
      <c r="Q71" s="17"/>
    </row>
    <row r="72" spans="1:17" ht="66.75" customHeight="1">
      <c r="A72" s="3">
        <v>66</v>
      </c>
      <c r="B72" s="4" t="s">
        <v>16</v>
      </c>
      <c r="C72" s="4"/>
      <c r="D72" s="4"/>
      <c r="E72" s="4"/>
      <c r="F72" s="3" t="s">
        <v>5</v>
      </c>
      <c r="G72" s="34">
        <v>2</v>
      </c>
      <c r="H72" s="57"/>
      <c r="I72" s="61">
        <f t="shared" ref="I72:I79" si="3">H72*G72</f>
        <v>0</v>
      </c>
      <c r="J72" s="33">
        <f t="shared" ref="J72:J79" si="4">H72*K72+H72</f>
        <v>0</v>
      </c>
      <c r="K72" s="28"/>
      <c r="L72" s="56">
        <f t="shared" ref="L72:L79" si="5">J72*G72</f>
        <v>0</v>
      </c>
      <c r="M72" s="30"/>
      <c r="O72" s="25"/>
      <c r="Q72" s="17"/>
    </row>
    <row r="73" spans="1:17" ht="21.75" customHeight="1">
      <c r="A73" s="3">
        <v>67</v>
      </c>
      <c r="B73" s="4" t="s">
        <v>17</v>
      </c>
      <c r="C73" s="4"/>
      <c r="D73" s="4"/>
      <c r="E73" s="4"/>
      <c r="F73" s="3" t="s">
        <v>5</v>
      </c>
      <c r="G73" s="34">
        <v>2</v>
      </c>
      <c r="H73" s="57"/>
      <c r="I73" s="61">
        <f t="shared" si="3"/>
        <v>0</v>
      </c>
      <c r="J73" s="33">
        <f t="shared" si="4"/>
        <v>0</v>
      </c>
      <c r="K73" s="28"/>
      <c r="L73" s="56">
        <f t="shared" si="5"/>
        <v>0</v>
      </c>
      <c r="M73" s="30"/>
      <c r="O73" s="24"/>
      <c r="Q73" s="17"/>
    </row>
    <row r="74" spans="1:17" ht="79.5" customHeight="1">
      <c r="A74" s="3">
        <v>68</v>
      </c>
      <c r="B74" s="4" t="s">
        <v>18</v>
      </c>
      <c r="C74" s="4"/>
      <c r="D74" s="4"/>
      <c r="E74" s="4"/>
      <c r="F74" s="3" t="s">
        <v>5</v>
      </c>
      <c r="G74" s="34">
        <v>2</v>
      </c>
      <c r="H74" s="57"/>
      <c r="I74" s="61">
        <f t="shared" si="3"/>
        <v>0</v>
      </c>
      <c r="J74" s="33">
        <f t="shared" si="4"/>
        <v>0</v>
      </c>
      <c r="K74" s="28"/>
      <c r="L74" s="56">
        <f t="shared" si="5"/>
        <v>0</v>
      </c>
      <c r="M74" s="30"/>
      <c r="O74" s="24"/>
      <c r="Q74" s="17"/>
    </row>
    <row r="75" spans="1:17" ht="25.5" customHeight="1">
      <c r="A75" s="3">
        <v>69</v>
      </c>
      <c r="B75" s="4" t="s">
        <v>19</v>
      </c>
      <c r="C75" s="4"/>
      <c r="D75" s="4"/>
      <c r="E75" s="4"/>
      <c r="F75" s="3" t="s">
        <v>5</v>
      </c>
      <c r="G75" s="34">
        <v>10</v>
      </c>
      <c r="H75" s="57"/>
      <c r="I75" s="61">
        <f t="shared" si="3"/>
        <v>0</v>
      </c>
      <c r="J75" s="33">
        <f t="shared" si="4"/>
        <v>0</v>
      </c>
      <c r="K75" s="28"/>
      <c r="L75" s="56">
        <f t="shared" si="5"/>
        <v>0</v>
      </c>
      <c r="M75" s="30"/>
      <c r="O75" s="16"/>
      <c r="Q75" s="17"/>
    </row>
    <row r="76" spans="1:17" ht="25.5" customHeight="1">
      <c r="A76" s="3">
        <v>70</v>
      </c>
      <c r="B76" s="4" t="s">
        <v>20</v>
      </c>
      <c r="C76" s="4"/>
      <c r="D76" s="4"/>
      <c r="E76" s="4"/>
      <c r="F76" s="3" t="s">
        <v>5</v>
      </c>
      <c r="G76" s="34">
        <v>5</v>
      </c>
      <c r="H76" s="57"/>
      <c r="I76" s="61">
        <f t="shared" si="3"/>
        <v>0</v>
      </c>
      <c r="J76" s="33">
        <f t="shared" si="4"/>
        <v>0</v>
      </c>
      <c r="K76" s="28"/>
      <c r="L76" s="56">
        <f t="shared" si="5"/>
        <v>0</v>
      </c>
      <c r="M76" s="30"/>
      <c r="O76" s="16"/>
      <c r="Q76" s="17"/>
    </row>
    <row r="77" spans="1:17" ht="81" customHeight="1">
      <c r="A77" s="3">
        <v>71</v>
      </c>
      <c r="B77" s="4" t="s">
        <v>21</v>
      </c>
      <c r="C77" s="4"/>
      <c r="D77" s="4"/>
      <c r="E77" s="4"/>
      <c r="F77" s="3" t="s">
        <v>5</v>
      </c>
      <c r="G77" s="34">
        <v>2</v>
      </c>
      <c r="H77" s="57"/>
      <c r="I77" s="61">
        <f t="shared" si="3"/>
        <v>0</v>
      </c>
      <c r="J77" s="33">
        <f t="shared" si="4"/>
        <v>0</v>
      </c>
      <c r="K77" s="28"/>
      <c r="L77" s="56">
        <f t="shared" si="5"/>
        <v>0</v>
      </c>
      <c r="M77" s="30"/>
      <c r="O77" s="16"/>
      <c r="Q77" s="17"/>
    </row>
    <row r="78" spans="1:17" ht="39" customHeight="1">
      <c r="A78" s="3">
        <v>72</v>
      </c>
      <c r="B78" s="4" t="s">
        <v>22</v>
      </c>
      <c r="C78" s="4"/>
      <c r="D78" s="4"/>
      <c r="E78" s="4"/>
      <c r="F78" s="3" t="s">
        <v>5</v>
      </c>
      <c r="G78" s="41">
        <v>4</v>
      </c>
      <c r="H78" s="57"/>
      <c r="I78" s="61">
        <f t="shared" si="3"/>
        <v>0</v>
      </c>
      <c r="J78" s="33">
        <f t="shared" si="4"/>
        <v>0</v>
      </c>
      <c r="K78" s="28"/>
      <c r="L78" s="56">
        <f t="shared" si="5"/>
        <v>0</v>
      </c>
      <c r="M78" s="30"/>
      <c r="O78" s="16"/>
      <c r="Q78" s="17"/>
    </row>
    <row r="79" spans="1:17" ht="23.25" customHeight="1">
      <c r="A79" s="3">
        <v>73</v>
      </c>
      <c r="B79" s="4" t="s">
        <v>23</v>
      </c>
      <c r="C79" s="4"/>
      <c r="D79" s="4"/>
      <c r="E79" s="4"/>
      <c r="F79" s="8" t="s">
        <v>5</v>
      </c>
      <c r="G79" s="43">
        <v>5</v>
      </c>
      <c r="H79" s="57"/>
      <c r="I79" s="61">
        <f t="shared" si="3"/>
        <v>0</v>
      </c>
      <c r="J79" s="33">
        <f t="shared" si="4"/>
        <v>0</v>
      </c>
      <c r="K79" s="28"/>
      <c r="L79" s="56">
        <f t="shared" si="5"/>
        <v>0</v>
      </c>
      <c r="M79" s="30"/>
      <c r="O79" s="16"/>
      <c r="Q79" s="17"/>
    </row>
    <row r="80" spans="1:17" ht="18.75" customHeight="1">
      <c r="A80" s="89" t="s">
        <v>38</v>
      </c>
      <c r="B80" s="90"/>
      <c r="C80" s="90"/>
      <c r="D80" s="90"/>
      <c r="E80" s="90"/>
      <c r="F80" s="64"/>
      <c r="G80" s="64"/>
      <c r="H80" s="64"/>
      <c r="I80" s="65">
        <f>SUM(I7:I79)</f>
        <v>0</v>
      </c>
      <c r="J80" s="66"/>
      <c r="K80" s="67"/>
      <c r="L80" s="68">
        <f>SUM(L7:L79)</f>
        <v>0</v>
      </c>
      <c r="M80" s="62"/>
      <c r="N80" s="30"/>
    </row>
    <row r="81" spans="1:14" ht="68.25" customHeight="1"/>
    <row r="82" spans="1:14" ht="21.75" customHeight="1">
      <c r="A82" s="75" t="s">
        <v>30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7"/>
    </row>
    <row r="83" spans="1:14" ht="21" customHeight="1">
      <c r="A83" s="81" t="s">
        <v>0</v>
      </c>
      <c r="B83" s="81" t="s">
        <v>1</v>
      </c>
      <c r="C83" s="82" t="s">
        <v>111</v>
      </c>
      <c r="D83" s="83"/>
      <c r="E83" s="84"/>
      <c r="F83" s="81" t="s">
        <v>2</v>
      </c>
      <c r="G83" s="85" t="s">
        <v>29</v>
      </c>
      <c r="H83" s="85" t="s">
        <v>28</v>
      </c>
      <c r="I83" s="87" t="s">
        <v>24</v>
      </c>
      <c r="J83" s="85" t="s">
        <v>3</v>
      </c>
      <c r="K83" s="85" t="s">
        <v>115</v>
      </c>
      <c r="L83" s="86" t="s">
        <v>4</v>
      </c>
    </row>
    <row r="84" spans="1:14" ht="78.75" customHeight="1">
      <c r="A84" s="81"/>
      <c r="B84" s="81"/>
      <c r="C84" s="63" t="s">
        <v>112</v>
      </c>
      <c r="D84" s="63" t="s">
        <v>113</v>
      </c>
      <c r="E84" s="63" t="s">
        <v>114</v>
      </c>
      <c r="F84" s="81"/>
      <c r="G84" s="85"/>
      <c r="H84" s="85"/>
      <c r="I84" s="88"/>
      <c r="J84" s="85"/>
      <c r="K84" s="85"/>
      <c r="L84" s="86"/>
      <c r="N84" s="30"/>
    </row>
    <row r="85" spans="1:14" ht="21.75" customHeight="1">
      <c r="A85" s="94" t="s">
        <v>31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6"/>
      <c r="N85" s="30"/>
    </row>
    <row r="86" spans="1:14" ht="34.5" customHeight="1">
      <c r="A86" s="3">
        <v>1</v>
      </c>
      <c r="B86" s="4" t="s">
        <v>119</v>
      </c>
      <c r="C86" s="4"/>
      <c r="D86" s="4"/>
      <c r="E86" s="4"/>
      <c r="F86" s="3" t="s">
        <v>5</v>
      </c>
      <c r="G86" s="34">
        <v>6</v>
      </c>
      <c r="H86" s="29"/>
      <c r="I86" s="60">
        <f>G86*H86</f>
        <v>0</v>
      </c>
      <c r="J86" s="33">
        <f>H86*K86+H86</f>
        <v>0</v>
      </c>
      <c r="K86" s="18"/>
      <c r="L86" s="5">
        <f>J86*G86</f>
        <v>0</v>
      </c>
      <c r="M86" s="14"/>
    </row>
    <row r="87" spans="1:14" ht="34.5" customHeight="1">
      <c r="A87" s="3">
        <v>2</v>
      </c>
      <c r="B87" s="1" t="s">
        <v>32</v>
      </c>
      <c r="C87" s="1"/>
      <c r="D87" s="1"/>
      <c r="E87" s="1"/>
      <c r="F87" s="3" t="s">
        <v>5</v>
      </c>
      <c r="G87" s="34">
        <v>6</v>
      </c>
      <c r="H87" s="29"/>
      <c r="I87" s="60">
        <f t="shared" ref="I87:I92" si="6">G87*H87</f>
        <v>0</v>
      </c>
      <c r="J87" s="33">
        <f t="shared" ref="J87:J92" si="7">H87*K87+H87</f>
        <v>0</v>
      </c>
      <c r="K87" s="18"/>
      <c r="L87" s="5">
        <f t="shared" ref="L87:L92" si="8">J87*G87</f>
        <v>0</v>
      </c>
      <c r="M87" s="14"/>
    </row>
    <row r="88" spans="1:14" ht="34.5" customHeight="1">
      <c r="A88" s="3">
        <v>3</v>
      </c>
      <c r="B88" s="4" t="s">
        <v>33</v>
      </c>
      <c r="C88" s="4"/>
      <c r="D88" s="4"/>
      <c r="E88" s="4"/>
      <c r="F88" s="3" t="s">
        <v>5</v>
      </c>
      <c r="G88" s="34">
        <v>6</v>
      </c>
      <c r="H88" s="29"/>
      <c r="I88" s="60">
        <f t="shared" si="6"/>
        <v>0</v>
      </c>
      <c r="J88" s="33">
        <f t="shared" si="7"/>
        <v>0</v>
      </c>
      <c r="K88" s="18"/>
      <c r="L88" s="5">
        <f t="shared" si="8"/>
        <v>0</v>
      </c>
      <c r="M88" s="14"/>
    </row>
    <row r="89" spans="1:14" ht="34.5" customHeight="1">
      <c r="A89" s="3">
        <v>4</v>
      </c>
      <c r="B89" s="4" t="s">
        <v>34</v>
      </c>
      <c r="C89" s="4"/>
      <c r="D89" s="4"/>
      <c r="E89" s="4"/>
      <c r="F89" s="3" t="s">
        <v>5</v>
      </c>
      <c r="G89" s="34">
        <v>6</v>
      </c>
      <c r="H89" s="29"/>
      <c r="I89" s="60">
        <f t="shared" si="6"/>
        <v>0</v>
      </c>
      <c r="J89" s="33">
        <f t="shared" si="7"/>
        <v>0</v>
      </c>
      <c r="K89" s="18"/>
      <c r="L89" s="5">
        <f t="shared" si="8"/>
        <v>0</v>
      </c>
      <c r="M89" s="14"/>
    </row>
    <row r="90" spans="1:14" ht="34.5" customHeight="1">
      <c r="A90" s="3">
        <v>5</v>
      </c>
      <c r="B90" s="9" t="s">
        <v>35</v>
      </c>
      <c r="C90" s="9"/>
      <c r="D90" s="9"/>
      <c r="E90" s="9"/>
      <c r="F90" s="8" t="s">
        <v>5</v>
      </c>
      <c r="G90" s="35">
        <v>6</v>
      </c>
      <c r="H90" s="54"/>
      <c r="I90" s="60">
        <f t="shared" si="6"/>
        <v>0</v>
      </c>
      <c r="J90" s="33">
        <f t="shared" si="7"/>
        <v>0</v>
      </c>
      <c r="K90" s="18"/>
      <c r="L90" s="5">
        <f t="shared" si="8"/>
        <v>0</v>
      </c>
      <c r="M90" s="14"/>
    </row>
    <row r="91" spans="1:14" ht="34.5" customHeight="1">
      <c r="A91" s="3">
        <v>6</v>
      </c>
      <c r="B91" s="11" t="s">
        <v>36</v>
      </c>
      <c r="C91" s="11"/>
      <c r="D91" s="11"/>
      <c r="E91" s="11"/>
      <c r="F91" s="10" t="s">
        <v>5</v>
      </c>
      <c r="G91" s="36">
        <v>6</v>
      </c>
      <c r="H91" s="58"/>
      <c r="I91" s="60">
        <f t="shared" si="6"/>
        <v>0</v>
      </c>
      <c r="J91" s="33">
        <f t="shared" si="7"/>
        <v>0</v>
      </c>
      <c r="K91" s="18"/>
      <c r="L91" s="5">
        <f t="shared" si="8"/>
        <v>0</v>
      </c>
      <c r="M91" s="14"/>
    </row>
    <row r="92" spans="1:14" ht="34.5" customHeight="1">
      <c r="A92" s="3">
        <v>7</v>
      </c>
      <c r="B92" s="11" t="s">
        <v>37</v>
      </c>
      <c r="C92" s="11"/>
      <c r="D92" s="11"/>
      <c r="E92" s="11"/>
      <c r="F92" s="10" t="s">
        <v>5</v>
      </c>
      <c r="G92" s="36">
        <v>6</v>
      </c>
      <c r="H92" s="58"/>
      <c r="I92" s="60">
        <f t="shared" si="6"/>
        <v>0</v>
      </c>
      <c r="J92" s="33">
        <f t="shared" si="7"/>
        <v>0</v>
      </c>
      <c r="K92" s="18"/>
      <c r="L92" s="5">
        <f t="shared" si="8"/>
        <v>0</v>
      </c>
      <c r="M92" s="14"/>
    </row>
    <row r="93" spans="1:14" ht="18.75" customHeight="1">
      <c r="A93" s="97" t="s">
        <v>54</v>
      </c>
      <c r="B93" s="98"/>
      <c r="C93" s="98"/>
      <c r="D93" s="98"/>
      <c r="E93" s="98"/>
      <c r="F93" s="64"/>
      <c r="G93" s="64"/>
      <c r="H93" s="64"/>
      <c r="I93" s="69">
        <f>SUM(I86:I92)</f>
        <v>0</v>
      </c>
      <c r="J93" s="66"/>
      <c r="K93" s="70"/>
      <c r="L93" s="71">
        <f>SUM(L86:L92)</f>
        <v>0</v>
      </c>
      <c r="M93" s="62"/>
    </row>
    <row r="94" spans="1:14" ht="37.5" customHeight="1"/>
    <row r="95" spans="1:14" ht="18.75" customHeight="1">
      <c r="A95" s="75" t="s">
        <v>30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7"/>
    </row>
    <row r="96" spans="1:14" ht="18" customHeight="1">
      <c r="A96" s="81" t="s">
        <v>0</v>
      </c>
      <c r="B96" s="81" t="s">
        <v>1</v>
      </c>
      <c r="C96" s="82" t="s">
        <v>111</v>
      </c>
      <c r="D96" s="83"/>
      <c r="E96" s="84"/>
      <c r="F96" s="81" t="s">
        <v>2</v>
      </c>
      <c r="G96" s="85" t="s">
        <v>29</v>
      </c>
      <c r="H96" s="85" t="s">
        <v>28</v>
      </c>
      <c r="I96" s="87" t="s">
        <v>24</v>
      </c>
      <c r="J96" s="85" t="s">
        <v>3</v>
      </c>
      <c r="K96" s="85" t="s">
        <v>115</v>
      </c>
      <c r="L96" s="86" t="s">
        <v>4</v>
      </c>
    </row>
    <row r="97" spans="1:13" ht="77.25" customHeight="1">
      <c r="A97" s="81"/>
      <c r="B97" s="81"/>
      <c r="C97" s="63" t="s">
        <v>112</v>
      </c>
      <c r="D97" s="63" t="s">
        <v>113</v>
      </c>
      <c r="E97" s="63" t="s">
        <v>114</v>
      </c>
      <c r="F97" s="81"/>
      <c r="G97" s="85"/>
      <c r="H97" s="85"/>
      <c r="I97" s="88"/>
      <c r="J97" s="85"/>
      <c r="K97" s="85"/>
      <c r="L97" s="86"/>
    </row>
    <row r="98" spans="1:13" ht="19.5" customHeight="1">
      <c r="A98" s="94" t="s">
        <v>109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6"/>
    </row>
    <row r="99" spans="1:13" ht="30.75" customHeight="1">
      <c r="A99" s="8">
        <v>1</v>
      </c>
      <c r="B99" s="9" t="s">
        <v>93</v>
      </c>
      <c r="C99" s="9"/>
      <c r="D99" s="9"/>
      <c r="E99" s="9"/>
      <c r="F99" s="8" t="s">
        <v>5</v>
      </c>
      <c r="G99" s="35">
        <v>120</v>
      </c>
      <c r="H99" s="54"/>
      <c r="I99" s="61">
        <f>H99*G99</f>
        <v>0</v>
      </c>
      <c r="J99" s="33">
        <f>H99*K99+H99</f>
        <v>0</v>
      </c>
      <c r="K99" s="31"/>
      <c r="L99" s="55">
        <f>J99*G99</f>
        <v>0</v>
      </c>
      <c r="M99" s="14"/>
    </row>
    <row r="100" spans="1:13" ht="30.75" customHeight="1">
      <c r="A100" s="10">
        <v>2</v>
      </c>
      <c r="B100" s="11" t="s">
        <v>94</v>
      </c>
      <c r="C100" s="11"/>
      <c r="D100" s="11"/>
      <c r="E100" s="11"/>
      <c r="F100" s="10" t="s">
        <v>5</v>
      </c>
      <c r="G100" s="36">
        <v>30</v>
      </c>
      <c r="H100" s="58"/>
      <c r="I100" s="61">
        <f t="shared" ref="I100:I113" si="9">H100*G100</f>
        <v>0</v>
      </c>
      <c r="J100" s="33">
        <f t="shared" ref="J100:J113" si="10">H100*K100+H100</f>
        <v>0</v>
      </c>
      <c r="K100" s="31"/>
      <c r="L100" s="55">
        <f t="shared" ref="L100:L113" si="11">J100*G100</f>
        <v>0</v>
      </c>
      <c r="M100" s="14"/>
    </row>
    <row r="101" spans="1:13" ht="45">
      <c r="A101" s="10">
        <v>3</v>
      </c>
      <c r="B101" s="11" t="s">
        <v>95</v>
      </c>
      <c r="C101" s="11"/>
      <c r="D101" s="11"/>
      <c r="E101" s="11"/>
      <c r="F101" s="10" t="s">
        <v>5</v>
      </c>
      <c r="G101" s="36">
        <v>100</v>
      </c>
      <c r="H101" s="58"/>
      <c r="I101" s="61">
        <f t="shared" si="9"/>
        <v>0</v>
      </c>
      <c r="J101" s="33">
        <f t="shared" si="10"/>
        <v>0</v>
      </c>
      <c r="K101" s="32"/>
      <c r="L101" s="55">
        <f t="shared" si="11"/>
        <v>0</v>
      </c>
      <c r="M101" s="14"/>
    </row>
    <row r="102" spans="1:13" ht="45">
      <c r="A102" s="10">
        <v>4</v>
      </c>
      <c r="B102" s="20" t="s">
        <v>96</v>
      </c>
      <c r="C102" s="20"/>
      <c r="D102" s="20"/>
      <c r="E102" s="20"/>
      <c r="F102" s="27" t="s">
        <v>5</v>
      </c>
      <c r="G102" s="40">
        <v>200</v>
      </c>
      <c r="H102" s="59"/>
      <c r="I102" s="61">
        <f t="shared" si="9"/>
        <v>0</v>
      </c>
      <c r="J102" s="33">
        <f t="shared" si="10"/>
        <v>0</v>
      </c>
      <c r="K102" s="31"/>
      <c r="L102" s="55">
        <f t="shared" si="11"/>
        <v>0</v>
      </c>
      <c r="M102" s="14"/>
    </row>
    <row r="103" spans="1:13" ht="45">
      <c r="A103" s="10">
        <v>5</v>
      </c>
      <c r="B103" s="4" t="s">
        <v>97</v>
      </c>
      <c r="C103" s="4"/>
      <c r="D103" s="4"/>
      <c r="E103" s="4"/>
      <c r="F103" s="3" t="s">
        <v>5</v>
      </c>
      <c r="G103" s="34">
        <v>10</v>
      </c>
      <c r="H103" s="29"/>
      <c r="I103" s="61">
        <f t="shared" si="9"/>
        <v>0</v>
      </c>
      <c r="J103" s="33">
        <f t="shared" si="10"/>
        <v>0</v>
      </c>
      <c r="K103" s="31"/>
      <c r="L103" s="55">
        <f t="shared" si="11"/>
        <v>0</v>
      </c>
      <c r="M103" s="14"/>
    </row>
    <row r="104" spans="1:13" ht="30">
      <c r="A104" s="10">
        <v>6</v>
      </c>
      <c r="B104" s="4" t="s">
        <v>98</v>
      </c>
      <c r="C104" s="4"/>
      <c r="D104" s="4"/>
      <c r="E104" s="4"/>
      <c r="F104" s="3" t="s">
        <v>99</v>
      </c>
      <c r="G104" s="34">
        <v>10</v>
      </c>
      <c r="H104" s="29"/>
      <c r="I104" s="61">
        <f t="shared" si="9"/>
        <v>0</v>
      </c>
      <c r="J104" s="33">
        <f t="shared" si="10"/>
        <v>0</v>
      </c>
      <c r="K104" s="31"/>
      <c r="L104" s="55">
        <f t="shared" si="11"/>
        <v>0</v>
      </c>
      <c r="M104" s="14"/>
    </row>
    <row r="105" spans="1:13" ht="30">
      <c r="A105" s="10">
        <v>7</v>
      </c>
      <c r="B105" s="4" t="s">
        <v>100</v>
      </c>
      <c r="C105" s="4"/>
      <c r="D105" s="4"/>
      <c r="E105" s="4"/>
      <c r="F105" s="3" t="s">
        <v>6</v>
      </c>
      <c r="G105" s="34">
        <v>10</v>
      </c>
      <c r="H105" s="29"/>
      <c r="I105" s="61">
        <f t="shared" si="9"/>
        <v>0</v>
      </c>
      <c r="J105" s="33">
        <f t="shared" si="10"/>
        <v>0</v>
      </c>
      <c r="K105" s="31"/>
      <c r="L105" s="55">
        <f t="shared" si="11"/>
        <v>0</v>
      </c>
      <c r="M105" s="14"/>
    </row>
    <row r="106" spans="1:13" ht="30">
      <c r="A106" s="10">
        <v>8</v>
      </c>
      <c r="B106" s="4" t="s">
        <v>101</v>
      </c>
      <c r="C106" s="4"/>
      <c r="D106" s="4"/>
      <c r="E106" s="4"/>
      <c r="F106" s="3" t="s">
        <v>6</v>
      </c>
      <c r="G106" s="34">
        <v>15</v>
      </c>
      <c r="H106" s="29"/>
      <c r="I106" s="61">
        <f t="shared" si="9"/>
        <v>0</v>
      </c>
      <c r="J106" s="33">
        <f t="shared" si="10"/>
        <v>0</v>
      </c>
      <c r="K106" s="31"/>
      <c r="L106" s="55">
        <f t="shared" si="11"/>
        <v>0</v>
      </c>
      <c r="M106" s="14"/>
    </row>
    <row r="107" spans="1:13" ht="45">
      <c r="A107" s="10">
        <v>9</v>
      </c>
      <c r="B107" s="4" t="s">
        <v>102</v>
      </c>
      <c r="C107" s="4"/>
      <c r="D107" s="4"/>
      <c r="E107" s="4"/>
      <c r="F107" s="3" t="s">
        <v>5</v>
      </c>
      <c r="G107" s="34">
        <v>5</v>
      </c>
      <c r="H107" s="29"/>
      <c r="I107" s="61">
        <f t="shared" si="9"/>
        <v>0</v>
      </c>
      <c r="J107" s="33">
        <f t="shared" si="10"/>
        <v>0</v>
      </c>
      <c r="K107" s="31"/>
      <c r="L107" s="55">
        <f t="shared" si="11"/>
        <v>0</v>
      </c>
      <c r="M107" s="14"/>
    </row>
    <row r="108" spans="1:13" ht="30">
      <c r="A108" s="10">
        <v>10</v>
      </c>
      <c r="B108" s="4" t="s">
        <v>103</v>
      </c>
      <c r="C108" s="4"/>
      <c r="D108" s="4"/>
      <c r="E108" s="4"/>
      <c r="F108" s="3" t="s">
        <v>5</v>
      </c>
      <c r="G108" s="34">
        <v>2</v>
      </c>
      <c r="H108" s="29"/>
      <c r="I108" s="61">
        <f t="shared" si="9"/>
        <v>0</v>
      </c>
      <c r="J108" s="33">
        <f t="shared" si="10"/>
        <v>0</v>
      </c>
      <c r="K108" s="31"/>
      <c r="L108" s="55">
        <f t="shared" si="11"/>
        <v>0</v>
      </c>
      <c r="M108" s="14"/>
    </row>
    <row r="109" spans="1:13" ht="20.25" customHeight="1">
      <c r="A109" s="10">
        <v>11</v>
      </c>
      <c r="B109" s="4" t="s">
        <v>104</v>
      </c>
      <c r="C109" s="4"/>
      <c r="D109" s="4"/>
      <c r="E109" s="4"/>
      <c r="F109" s="3" t="s">
        <v>5</v>
      </c>
      <c r="G109" s="34">
        <v>10</v>
      </c>
      <c r="H109" s="29"/>
      <c r="I109" s="61">
        <f t="shared" si="9"/>
        <v>0</v>
      </c>
      <c r="J109" s="33">
        <f t="shared" si="10"/>
        <v>0</v>
      </c>
      <c r="K109" s="31"/>
      <c r="L109" s="55">
        <f t="shared" si="11"/>
        <v>0</v>
      </c>
      <c r="M109" s="14"/>
    </row>
    <row r="110" spans="1:13" ht="30">
      <c r="A110" s="10">
        <v>12</v>
      </c>
      <c r="B110" s="4" t="s">
        <v>105</v>
      </c>
      <c r="C110" s="4"/>
      <c r="D110" s="4"/>
      <c r="E110" s="4"/>
      <c r="F110" s="3" t="s">
        <v>6</v>
      </c>
      <c r="G110" s="34">
        <v>5</v>
      </c>
      <c r="H110" s="29"/>
      <c r="I110" s="61">
        <f t="shared" si="9"/>
        <v>0</v>
      </c>
      <c r="J110" s="33">
        <f t="shared" si="10"/>
        <v>0</v>
      </c>
      <c r="K110" s="31"/>
      <c r="L110" s="55">
        <f t="shared" si="11"/>
        <v>0</v>
      </c>
      <c r="M110" s="14"/>
    </row>
    <row r="111" spans="1:13" ht="30">
      <c r="A111" s="10">
        <v>13</v>
      </c>
      <c r="B111" s="4" t="s">
        <v>106</v>
      </c>
      <c r="C111" s="4"/>
      <c r="D111" s="4"/>
      <c r="E111" s="4"/>
      <c r="F111" s="3" t="s">
        <v>5</v>
      </c>
      <c r="G111" s="34">
        <v>5</v>
      </c>
      <c r="H111" s="29"/>
      <c r="I111" s="61">
        <f t="shared" si="9"/>
        <v>0</v>
      </c>
      <c r="J111" s="33">
        <f t="shared" si="10"/>
        <v>0</v>
      </c>
      <c r="K111" s="31"/>
      <c r="L111" s="55">
        <f t="shared" si="11"/>
        <v>0</v>
      </c>
      <c r="M111" s="14"/>
    </row>
    <row r="112" spans="1:13" ht="59.25" customHeight="1">
      <c r="A112" s="10">
        <v>14</v>
      </c>
      <c r="B112" s="4" t="s">
        <v>107</v>
      </c>
      <c r="C112" s="4"/>
      <c r="D112" s="4"/>
      <c r="E112" s="4"/>
      <c r="F112" s="3" t="s">
        <v>5</v>
      </c>
      <c r="G112" s="34">
        <v>20</v>
      </c>
      <c r="H112" s="29"/>
      <c r="I112" s="61">
        <f t="shared" si="9"/>
        <v>0</v>
      </c>
      <c r="J112" s="33">
        <f t="shared" si="10"/>
        <v>0</v>
      </c>
      <c r="K112" s="31"/>
      <c r="L112" s="55">
        <f t="shared" si="11"/>
        <v>0</v>
      </c>
      <c r="M112" s="14"/>
    </row>
    <row r="113" spans="1:13" ht="19.5" customHeight="1">
      <c r="A113" s="42">
        <v>15</v>
      </c>
      <c r="B113" s="9" t="s">
        <v>108</v>
      </c>
      <c r="C113" s="9"/>
      <c r="D113" s="9"/>
      <c r="E113" s="9"/>
      <c r="F113" s="8" t="s">
        <v>5</v>
      </c>
      <c r="G113" s="43">
        <v>20</v>
      </c>
      <c r="H113" s="54"/>
      <c r="I113" s="61">
        <f t="shared" si="9"/>
        <v>0</v>
      </c>
      <c r="J113" s="33">
        <f t="shared" si="10"/>
        <v>0</v>
      </c>
      <c r="K113" s="31"/>
      <c r="L113" s="55">
        <f t="shared" si="11"/>
        <v>0</v>
      </c>
      <c r="M113" s="14"/>
    </row>
    <row r="114" spans="1:13" ht="20.25" customHeight="1">
      <c r="A114" s="91" t="s">
        <v>110</v>
      </c>
      <c r="B114" s="92"/>
      <c r="C114" s="92"/>
      <c r="D114" s="92"/>
      <c r="E114" s="93"/>
      <c r="F114" s="64"/>
      <c r="G114" s="64"/>
      <c r="H114" s="64"/>
      <c r="I114" s="65">
        <f>SUM(I99:I113)</f>
        <v>0</v>
      </c>
      <c r="J114" s="72"/>
      <c r="K114" s="72"/>
      <c r="L114" s="73">
        <f>SUM(L99:L113)</f>
        <v>0</v>
      </c>
      <c r="M114" s="62"/>
    </row>
    <row r="117" spans="1:13">
      <c r="K117" s="19"/>
    </row>
    <row r="121" spans="1:13">
      <c r="L121" s="30"/>
    </row>
  </sheetData>
  <mergeCells count="40">
    <mergeCell ref="A114:E114"/>
    <mergeCell ref="A6:L6"/>
    <mergeCell ref="A85:L85"/>
    <mergeCell ref="A93:E93"/>
    <mergeCell ref="A95:L95"/>
    <mergeCell ref="A98:L98"/>
    <mergeCell ref="L96:L97"/>
    <mergeCell ref="I83:I84"/>
    <mergeCell ref="J83:J84"/>
    <mergeCell ref="K83:K84"/>
    <mergeCell ref="L83:L84"/>
    <mergeCell ref="A96:A97"/>
    <mergeCell ref="B96:B97"/>
    <mergeCell ref="C96:E96"/>
    <mergeCell ref="F96:F97"/>
    <mergeCell ref="G96:G97"/>
    <mergeCell ref="H96:H97"/>
    <mergeCell ref="I96:I97"/>
    <mergeCell ref="J96:J97"/>
    <mergeCell ref="K96:K97"/>
    <mergeCell ref="A80:E80"/>
    <mergeCell ref="A83:A84"/>
    <mergeCell ref="B83:B84"/>
    <mergeCell ref="C83:E83"/>
    <mergeCell ref="F83:F84"/>
    <mergeCell ref="G83:G84"/>
    <mergeCell ref="H83:H84"/>
    <mergeCell ref="A2:B2"/>
    <mergeCell ref="A82:L82"/>
    <mergeCell ref="A3:L3"/>
    <mergeCell ref="B4:B5"/>
    <mergeCell ref="C4:E4"/>
    <mergeCell ref="A4:A5"/>
    <mergeCell ref="F4:F5"/>
    <mergeCell ref="G4:G5"/>
    <mergeCell ref="H4:H5"/>
    <mergeCell ref="J4:J5"/>
    <mergeCell ref="K4:K5"/>
    <mergeCell ref="L4:L5"/>
    <mergeCell ref="I4:I5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5" sqref="I25"/>
    </sheetView>
  </sheetViews>
  <sheetFormatPr defaultRowHeight="14.25"/>
  <sheetData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1, 2, 3</vt:lpstr>
      <vt:lpstr>Arkusz 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user</cp:lastModifiedBy>
  <cp:lastPrinted>2021-08-25T08:26:50Z</cp:lastPrinted>
  <dcterms:created xsi:type="dcterms:W3CDTF">2018-07-20T14:00:11Z</dcterms:created>
  <dcterms:modified xsi:type="dcterms:W3CDTF">2021-08-25T08:27:19Z</dcterms:modified>
</cp:coreProperties>
</file>