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filterPrivacy="1" defaultThemeVersion="124226"/>
  <xr:revisionPtr revIDLastSave="0" documentId="13_ncr:1_{640693F9-7333-45A8-A443-21D9AC997CC2}" xr6:coauthVersionLast="36" xr6:coauthVersionMax="36" xr10:uidLastSave="{00000000-0000-0000-0000-000000000000}"/>
  <bookViews>
    <workbookView xWindow="360" yWindow="60" windowWidth="11295" windowHeight="5580" xr2:uid="{00000000-000D-0000-FFFF-FFFF00000000}"/>
  </bookViews>
  <sheets>
    <sheet name="Pak. 1" sheetId="1" r:id="rId1"/>
    <sheet name="Pak. 2" sheetId="2" r:id="rId2"/>
    <sheet name="Pak. 3" sheetId="3" r:id="rId3"/>
  </sheets>
  <calcPr calcId="191029"/>
</workbook>
</file>

<file path=xl/calcChain.xml><?xml version="1.0" encoding="utf-8"?>
<calcChain xmlns="http://schemas.openxmlformats.org/spreadsheetml/2006/main">
  <c r="I168" i="1" l="1"/>
  <c r="K168" i="1" s="1"/>
  <c r="L168" i="1" s="1"/>
  <c r="I167" i="1"/>
  <c r="K167" i="1" s="1"/>
  <c r="L167" i="1" s="1"/>
  <c r="I166" i="1"/>
  <c r="K166" i="1" s="1"/>
  <c r="L166" i="1" s="1"/>
  <c r="I165" i="1"/>
  <c r="K165" i="1" s="1"/>
  <c r="L165" i="1" s="1"/>
  <c r="I164" i="1"/>
  <c r="K164" i="1" s="1"/>
  <c r="L164" i="1" s="1"/>
  <c r="I163" i="1"/>
  <c r="K163" i="1" s="1"/>
  <c r="L163" i="1" s="1"/>
  <c r="I162" i="1"/>
  <c r="K162" i="1" s="1"/>
  <c r="L162" i="1" s="1"/>
  <c r="I161" i="1"/>
  <c r="K161" i="1" s="1"/>
  <c r="L161" i="1" s="1"/>
  <c r="I160" i="1"/>
  <c r="K160" i="1" s="1"/>
  <c r="L160" i="1" s="1"/>
  <c r="I159" i="1"/>
  <c r="K159" i="1" s="1"/>
  <c r="L159" i="1" s="1"/>
  <c r="I158" i="1"/>
  <c r="K158" i="1" s="1"/>
  <c r="L158" i="1" s="1"/>
  <c r="I157" i="1"/>
  <c r="K157" i="1" s="1"/>
  <c r="L157" i="1" s="1"/>
  <c r="I156" i="1"/>
  <c r="K156" i="1" s="1"/>
  <c r="L156" i="1" s="1"/>
  <c r="I155" i="1"/>
  <c r="K155" i="1" s="1"/>
  <c r="L155" i="1" s="1"/>
  <c r="I154" i="1"/>
  <c r="K154" i="1" s="1"/>
  <c r="L154" i="1" s="1"/>
  <c r="I153" i="1"/>
  <c r="K153" i="1" s="1"/>
  <c r="L153" i="1" s="1"/>
  <c r="I152" i="1"/>
  <c r="K152" i="1" s="1"/>
  <c r="L152" i="1" s="1"/>
  <c r="I151" i="1"/>
  <c r="K151" i="1" s="1"/>
  <c r="L151" i="1" s="1"/>
  <c r="I150" i="1"/>
  <c r="K150" i="1" s="1"/>
  <c r="L150" i="1" s="1"/>
  <c r="I149" i="1"/>
  <c r="K149" i="1" s="1"/>
  <c r="L149" i="1" s="1"/>
  <c r="I148" i="1"/>
  <c r="K148" i="1" s="1"/>
  <c r="L148" i="1" s="1"/>
  <c r="I147" i="1"/>
  <c r="K147" i="1" s="1"/>
  <c r="L147" i="1" s="1"/>
  <c r="I146" i="1"/>
  <c r="K146" i="1" s="1"/>
  <c r="L146" i="1" s="1"/>
  <c r="I145" i="1"/>
  <c r="K145" i="1" s="1"/>
  <c r="L145" i="1" s="1"/>
  <c r="I144" i="1"/>
  <c r="K144" i="1" s="1"/>
  <c r="L144" i="1" s="1"/>
  <c r="I143" i="1"/>
  <c r="K143" i="1" s="1"/>
  <c r="L143" i="1" s="1"/>
  <c r="I142" i="1"/>
  <c r="K142" i="1" s="1"/>
  <c r="L142" i="1" s="1"/>
  <c r="I141" i="1"/>
  <c r="K141" i="1" s="1"/>
  <c r="L141" i="1" s="1"/>
  <c r="I140" i="1"/>
  <c r="K140" i="1" s="1"/>
  <c r="L140" i="1" s="1"/>
  <c r="I139" i="1"/>
  <c r="K139" i="1" s="1"/>
  <c r="L139" i="1" s="1"/>
  <c r="I138" i="1"/>
  <c r="K138" i="1" s="1"/>
  <c r="L138" i="1" s="1"/>
  <c r="I137" i="1"/>
  <c r="K137" i="1" s="1"/>
  <c r="L137" i="1" s="1"/>
  <c r="I136" i="1"/>
  <c r="K136" i="1" s="1"/>
  <c r="L136" i="1" s="1"/>
  <c r="I135" i="1"/>
  <c r="K135" i="1" s="1"/>
  <c r="L135" i="1" s="1"/>
  <c r="I134" i="1"/>
  <c r="K134" i="1" s="1"/>
  <c r="L134" i="1" s="1"/>
  <c r="I133" i="1"/>
  <c r="K133" i="1" s="1"/>
  <c r="L133" i="1" s="1"/>
  <c r="I132" i="1"/>
  <c r="K132" i="1" s="1"/>
  <c r="L132" i="1" s="1"/>
  <c r="I131" i="1"/>
  <c r="K131" i="1" s="1"/>
  <c r="L131" i="1" s="1"/>
  <c r="I130" i="1"/>
  <c r="K130" i="1" s="1"/>
  <c r="L130" i="1" s="1"/>
  <c r="I129" i="1"/>
  <c r="K129" i="1" s="1"/>
  <c r="L129" i="1" s="1"/>
  <c r="I128" i="1"/>
  <c r="K128" i="1" s="1"/>
  <c r="L128" i="1" s="1"/>
  <c r="I127" i="1"/>
  <c r="K127" i="1" s="1"/>
  <c r="L127" i="1" s="1"/>
  <c r="I126" i="1"/>
  <c r="K126" i="1" s="1"/>
  <c r="L126" i="1" s="1"/>
  <c r="I125" i="1"/>
  <c r="K125" i="1" s="1"/>
  <c r="L125" i="1" s="1"/>
  <c r="I124" i="1"/>
  <c r="K124" i="1" s="1"/>
  <c r="L124" i="1" s="1"/>
  <c r="I123" i="1"/>
  <c r="K123" i="1" s="1"/>
  <c r="L123" i="1" s="1"/>
  <c r="I122" i="1"/>
  <c r="K122" i="1" s="1"/>
  <c r="L122" i="1" s="1"/>
  <c r="I121" i="1"/>
  <c r="K121" i="1" s="1"/>
  <c r="L121" i="1" s="1"/>
  <c r="I120" i="1"/>
  <c r="K120" i="1" s="1"/>
  <c r="L120" i="1" s="1"/>
  <c r="I119" i="1"/>
  <c r="K119" i="1" s="1"/>
  <c r="L119" i="1" s="1"/>
  <c r="I118" i="1"/>
  <c r="K118" i="1" s="1"/>
  <c r="L118" i="1" s="1"/>
  <c r="I117" i="1"/>
  <c r="K117" i="1" s="1"/>
  <c r="L117" i="1" s="1"/>
  <c r="I116" i="1"/>
  <c r="K116" i="1" s="1"/>
  <c r="L116" i="1" s="1"/>
  <c r="I115" i="1"/>
  <c r="K115" i="1" s="1"/>
  <c r="L115" i="1" s="1"/>
  <c r="I114" i="1"/>
  <c r="K114" i="1" s="1"/>
  <c r="L114" i="1" s="1"/>
  <c r="I113" i="1"/>
  <c r="K113" i="1" s="1"/>
  <c r="L113" i="1" s="1"/>
  <c r="I112" i="1"/>
  <c r="K112" i="1" s="1"/>
  <c r="L112" i="1" s="1"/>
  <c r="I111" i="1"/>
  <c r="K111" i="1" s="1"/>
  <c r="L111" i="1" s="1"/>
  <c r="I110" i="1"/>
  <c r="K110" i="1" s="1"/>
  <c r="L110" i="1" s="1"/>
  <c r="I109" i="1"/>
  <c r="K109" i="1" s="1"/>
  <c r="L109" i="1" s="1"/>
  <c r="I108" i="1"/>
  <c r="K108" i="1" s="1"/>
  <c r="L108" i="1" s="1"/>
  <c r="I107" i="1"/>
  <c r="K107" i="1" s="1"/>
  <c r="L107" i="1" s="1"/>
  <c r="I106" i="1"/>
  <c r="K106" i="1" s="1"/>
  <c r="L106" i="1" s="1"/>
  <c r="I105" i="1"/>
  <c r="K105" i="1" s="1"/>
  <c r="L105" i="1" s="1"/>
  <c r="I104" i="1"/>
  <c r="K104" i="1" s="1"/>
  <c r="L104" i="1" s="1"/>
  <c r="I103" i="1"/>
  <c r="K103" i="1" s="1"/>
  <c r="L103" i="1" s="1"/>
  <c r="I102" i="1"/>
  <c r="K102" i="1" s="1"/>
  <c r="L102" i="1" s="1"/>
  <c r="I101" i="1"/>
  <c r="K101" i="1" s="1"/>
  <c r="L101" i="1" s="1"/>
  <c r="I100" i="1"/>
  <c r="K100" i="1" s="1"/>
  <c r="L100" i="1" s="1"/>
  <c r="I99" i="1"/>
  <c r="K99" i="1" s="1"/>
  <c r="L99" i="1" s="1"/>
  <c r="I98" i="1"/>
  <c r="K98" i="1" s="1"/>
  <c r="L98" i="1" s="1"/>
  <c r="I97" i="1"/>
  <c r="K97" i="1" s="1"/>
  <c r="L97" i="1" s="1"/>
  <c r="I96" i="1"/>
  <c r="K96" i="1" s="1"/>
  <c r="L96" i="1" s="1"/>
  <c r="I95" i="1"/>
  <c r="K95" i="1" s="1"/>
  <c r="L95" i="1" s="1"/>
  <c r="I94" i="1"/>
  <c r="K94" i="1" s="1"/>
  <c r="L94" i="1" s="1"/>
  <c r="I93" i="1"/>
  <c r="K93" i="1" s="1"/>
  <c r="L93" i="1" s="1"/>
  <c r="I92" i="1"/>
  <c r="K92" i="1" s="1"/>
  <c r="L92" i="1" s="1"/>
  <c r="I91" i="1"/>
  <c r="K85" i="1"/>
  <c r="L85" i="1" s="1"/>
  <c r="I85" i="1"/>
  <c r="K84" i="1"/>
  <c r="L84" i="1" s="1"/>
  <c r="I84" i="1"/>
  <c r="K83" i="1"/>
  <c r="L83" i="1" s="1"/>
  <c r="I83" i="1"/>
  <c r="K82" i="1"/>
  <c r="L82" i="1" s="1"/>
  <c r="I82" i="1"/>
  <c r="K81" i="1"/>
  <c r="L81" i="1" s="1"/>
  <c r="I81" i="1"/>
  <c r="K80" i="1"/>
  <c r="L80" i="1" s="1"/>
  <c r="I80" i="1"/>
  <c r="K79" i="1"/>
  <c r="L79" i="1" s="1"/>
  <c r="I79" i="1"/>
  <c r="K78" i="1"/>
  <c r="L78" i="1" s="1"/>
  <c r="I78" i="1"/>
  <c r="K77" i="1"/>
  <c r="L77" i="1" s="1"/>
  <c r="I77" i="1"/>
  <c r="K76" i="1"/>
  <c r="L76" i="1" s="1"/>
  <c r="I76" i="1"/>
  <c r="K75" i="1"/>
  <c r="L75" i="1" s="1"/>
  <c r="I75" i="1"/>
  <c r="K74" i="1"/>
  <c r="L74" i="1" s="1"/>
  <c r="I74" i="1"/>
  <c r="K73" i="1"/>
  <c r="L73" i="1" s="1"/>
  <c r="I73" i="1"/>
  <c r="K72" i="1"/>
  <c r="L72" i="1" s="1"/>
  <c r="I72" i="1"/>
  <c r="K71" i="1"/>
  <c r="L71" i="1" s="1"/>
  <c r="I71" i="1"/>
  <c r="K70" i="1"/>
  <c r="L70" i="1" s="1"/>
  <c r="I70" i="1"/>
  <c r="K69" i="1"/>
  <c r="L69" i="1" s="1"/>
  <c r="I69" i="1"/>
  <c r="K68" i="1"/>
  <c r="L68" i="1" s="1"/>
  <c r="I68" i="1"/>
  <c r="K67" i="1"/>
  <c r="L67" i="1" s="1"/>
  <c r="I67" i="1"/>
  <c r="K66" i="1"/>
  <c r="L66" i="1" s="1"/>
  <c r="I66" i="1"/>
  <c r="I7" i="3"/>
  <c r="K7" i="3" s="1"/>
  <c r="L7" i="3" s="1"/>
  <c r="I8" i="3"/>
  <c r="K8" i="3" s="1"/>
  <c r="L8" i="3" s="1"/>
  <c r="I9" i="3"/>
  <c r="K9" i="3" s="1"/>
  <c r="L9" i="3" s="1"/>
  <c r="I10" i="3"/>
  <c r="K10" i="3" s="1"/>
  <c r="L10" i="3" s="1"/>
  <c r="I11" i="3"/>
  <c r="K11" i="3" s="1"/>
  <c r="L11" i="3" s="1"/>
  <c r="I12" i="3"/>
  <c r="K12" i="3" s="1"/>
  <c r="L12" i="3" s="1"/>
  <c r="I13" i="3"/>
  <c r="K13" i="3" s="1"/>
  <c r="L13" i="3" s="1"/>
  <c r="I14" i="3"/>
  <c r="K14" i="3" s="1"/>
  <c r="L14" i="3" s="1"/>
  <c r="I15" i="3"/>
  <c r="K15" i="3"/>
  <c r="L15" i="3" s="1"/>
  <c r="I16" i="3"/>
  <c r="K16" i="3" s="1"/>
  <c r="L16" i="3" s="1"/>
  <c r="I17" i="3"/>
  <c r="K17" i="3" s="1"/>
  <c r="L17" i="3" s="1"/>
  <c r="I18" i="3"/>
  <c r="K18" i="3" s="1"/>
  <c r="L18" i="3" s="1"/>
  <c r="I19" i="3"/>
  <c r="K19" i="3" s="1"/>
  <c r="L19" i="3" s="1"/>
  <c r="I20" i="3"/>
  <c r="K20" i="3" s="1"/>
  <c r="L20" i="3" s="1"/>
  <c r="I21" i="3"/>
  <c r="K21" i="3" s="1"/>
  <c r="L21" i="3" s="1"/>
  <c r="I22" i="3"/>
  <c r="K22" i="3" s="1"/>
  <c r="L22" i="3" s="1"/>
  <c r="I23" i="3"/>
  <c r="K23" i="3"/>
  <c r="L23" i="3" s="1"/>
  <c r="I24" i="3"/>
  <c r="K24" i="3" s="1"/>
  <c r="L24" i="3" s="1"/>
  <c r="I25" i="3"/>
  <c r="K25" i="3" s="1"/>
  <c r="L25" i="3" s="1"/>
  <c r="I26" i="3"/>
  <c r="K26" i="3" s="1"/>
  <c r="L26" i="3" s="1"/>
  <c r="I27" i="3"/>
  <c r="K27" i="3" s="1"/>
  <c r="L27" i="3" s="1"/>
  <c r="I28" i="3"/>
  <c r="K28" i="3" s="1"/>
  <c r="L28" i="3" s="1"/>
  <c r="I29" i="3"/>
  <c r="I30" i="3"/>
  <c r="K30" i="3" s="1"/>
  <c r="L30" i="3" s="1"/>
  <c r="I31" i="3"/>
  <c r="K31" i="3" s="1"/>
  <c r="L31" i="3" s="1"/>
  <c r="I32" i="3"/>
  <c r="K32" i="3" s="1"/>
  <c r="L32" i="3" s="1"/>
  <c r="I33" i="3"/>
  <c r="K33" i="3" s="1"/>
  <c r="L33" i="3" s="1"/>
  <c r="I34" i="3"/>
  <c r="K34" i="3" s="1"/>
  <c r="L34" i="3" s="1"/>
  <c r="I35" i="3"/>
  <c r="K35" i="3"/>
  <c r="L35" i="3" s="1"/>
  <c r="I36" i="3"/>
  <c r="K36" i="3" s="1"/>
  <c r="L36" i="3" s="1"/>
  <c r="I37" i="3"/>
  <c r="K37" i="3" s="1"/>
  <c r="L37" i="3" s="1"/>
  <c r="I38" i="3"/>
  <c r="K38" i="3" s="1"/>
  <c r="L38" i="3" s="1"/>
  <c r="I39" i="3"/>
  <c r="K39" i="3"/>
  <c r="L39" i="3" s="1"/>
  <c r="I40" i="3"/>
  <c r="K40" i="3" s="1"/>
  <c r="L40" i="3" s="1"/>
  <c r="I41" i="3"/>
  <c r="K41" i="3" s="1"/>
  <c r="L41" i="3" s="1"/>
  <c r="I42" i="3"/>
  <c r="K42" i="3" s="1"/>
  <c r="L42" i="3" s="1"/>
  <c r="I43" i="3"/>
  <c r="K43" i="3" s="1"/>
  <c r="L43" i="3" s="1"/>
  <c r="I44" i="3"/>
  <c r="K44" i="3" s="1"/>
  <c r="L44" i="3" s="1"/>
  <c r="I45" i="3"/>
  <c r="K45" i="3"/>
  <c r="L45" i="3" s="1"/>
  <c r="I46" i="3"/>
  <c r="K46" i="3" s="1"/>
  <c r="L46" i="3" s="1"/>
  <c r="I47" i="3"/>
  <c r="K47" i="3" s="1"/>
  <c r="L47" i="3" s="1"/>
  <c r="I48" i="3"/>
  <c r="K48" i="3" s="1"/>
  <c r="L48" i="3" s="1"/>
  <c r="I49" i="3"/>
  <c r="K49" i="3" s="1"/>
  <c r="L49" i="3" s="1"/>
  <c r="I50" i="3"/>
  <c r="K50" i="3" s="1"/>
  <c r="L50" i="3" s="1"/>
  <c r="I51" i="3"/>
  <c r="K51" i="3"/>
  <c r="L51" i="3" s="1"/>
  <c r="I52" i="3"/>
  <c r="K52" i="3" s="1"/>
  <c r="L52" i="3" s="1"/>
  <c r="I53" i="3"/>
  <c r="K53" i="3"/>
  <c r="L53" i="3" s="1"/>
  <c r="I54" i="3"/>
  <c r="K54" i="3" s="1"/>
  <c r="L54" i="3" s="1"/>
  <c r="I55" i="3"/>
  <c r="K55" i="3" s="1"/>
  <c r="L55" i="3" s="1"/>
  <c r="I56" i="3"/>
  <c r="K56" i="3" s="1"/>
  <c r="L56" i="3" s="1"/>
  <c r="I57" i="3"/>
  <c r="K57" i="3" s="1"/>
  <c r="L57" i="3" s="1"/>
  <c r="I58" i="3"/>
  <c r="K58" i="3" s="1"/>
  <c r="L58" i="3" s="1"/>
  <c r="I59" i="3"/>
  <c r="K59" i="3"/>
  <c r="L59" i="3" s="1"/>
  <c r="I60" i="3"/>
  <c r="K60" i="3" s="1"/>
  <c r="L60" i="3" s="1"/>
  <c r="I61" i="3"/>
  <c r="K61" i="3" s="1"/>
  <c r="L61" i="3" s="1"/>
  <c r="I62" i="3"/>
  <c r="K62" i="3" s="1"/>
  <c r="L62" i="3" s="1"/>
  <c r="I63" i="3"/>
  <c r="K63" i="3"/>
  <c r="L63" i="3" s="1"/>
  <c r="I64" i="3"/>
  <c r="K64" i="3" s="1"/>
  <c r="L64" i="3" s="1"/>
  <c r="I65" i="3"/>
  <c r="K65" i="3" s="1"/>
  <c r="L65" i="3" s="1"/>
  <c r="I66" i="3"/>
  <c r="K66" i="3" s="1"/>
  <c r="L66" i="3" s="1"/>
  <c r="I67" i="3"/>
  <c r="K67" i="3" s="1"/>
  <c r="L67" i="3" s="1"/>
  <c r="I68" i="3"/>
  <c r="K68" i="3" s="1"/>
  <c r="L68" i="3" s="1"/>
  <c r="I69" i="3"/>
  <c r="K69" i="3"/>
  <c r="L69" i="3" s="1"/>
  <c r="I70" i="3"/>
  <c r="K70" i="3" s="1"/>
  <c r="L70" i="3" s="1"/>
  <c r="I71" i="3"/>
  <c r="K71" i="3" s="1"/>
  <c r="L71" i="3" s="1"/>
  <c r="I72" i="3"/>
  <c r="K72" i="3" s="1"/>
  <c r="L72" i="3" s="1"/>
  <c r="I73" i="3"/>
  <c r="K73" i="3" s="1"/>
  <c r="L73" i="3" s="1"/>
  <c r="I74" i="3"/>
  <c r="K74" i="3" s="1"/>
  <c r="L74" i="3" s="1"/>
  <c r="I75" i="3"/>
  <c r="K75" i="3"/>
  <c r="L75" i="3" s="1"/>
  <c r="I76" i="3"/>
  <c r="K76" i="3" s="1"/>
  <c r="L76" i="3" s="1"/>
  <c r="I77" i="3"/>
  <c r="K77" i="3" s="1"/>
  <c r="L77" i="3" s="1"/>
  <c r="I78" i="3"/>
  <c r="K78" i="3" s="1"/>
  <c r="L78" i="3" s="1"/>
  <c r="I79" i="3"/>
  <c r="K79" i="3"/>
  <c r="L79" i="3" s="1"/>
  <c r="I80" i="3"/>
  <c r="K80" i="3" s="1"/>
  <c r="L80" i="3" s="1"/>
  <c r="I81" i="3"/>
  <c r="K81" i="3" s="1"/>
  <c r="L81" i="3" s="1"/>
  <c r="I82" i="3"/>
  <c r="K82" i="3" s="1"/>
  <c r="L82" i="3" s="1"/>
  <c r="I83" i="3"/>
  <c r="K83" i="3" s="1"/>
  <c r="L83" i="3" s="1"/>
  <c r="I6" i="3"/>
  <c r="K6" i="3" s="1"/>
  <c r="L6" i="3" s="1"/>
  <c r="I7" i="2"/>
  <c r="K7" i="2"/>
  <c r="L7" i="2" s="1"/>
  <c r="I8" i="2"/>
  <c r="K8" i="2"/>
  <c r="L8" i="2" s="1"/>
  <c r="I9" i="2"/>
  <c r="K9" i="2"/>
  <c r="L9" i="2" s="1"/>
  <c r="I10" i="2"/>
  <c r="K10" i="2"/>
  <c r="L10" i="2"/>
  <c r="I11" i="2"/>
  <c r="K11" i="2"/>
  <c r="L11" i="2" s="1"/>
  <c r="I12" i="2"/>
  <c r="K12" i="2"/>
  <c r="L12" i="2"/>
  <c r="I13" i="2"/>
  <c r="K13" i="2"/>
  <c r="L13" i="2" s="1"/>
  <c r="I14" i="2"/>
  <c r="K14" i="2"/>
  <c r="L14" i="2" s="1"/>
  <c r="I15" i="2"/>
  <c r="K15" i="2"/>
  <c r="L15" i="2" s="1"/>
  <c r="I16" i="2"/>
  <c r="K16" i="2"/>
  <c r="L16" i="2"/>
  <c r="I17" i="2"/>
  <c r="K17" i="2"/>
  <c r="L17" i="2" s="1"/>
  <c r="I18" i="2"/>
  <c r="K18" i="2"/>
  <c r="L18" i="2" s="1"/>
  <c r="I19" i="2"/>
  <c r="K19" i="2"/>
  <c r="L19" i="2" s="1"/>
  <c r="I20" i="2"/>
  <c r="K20" i="2"/>
  <c r="L20" i="2" s="1"/>
  <c r="I21" i="2"/>
  <c r="K21" i="2"/>
  <c r="L21" i="2" s="1"/>
  <c r="I22" i="2"/>
  <c r="K22" i="2"/>
  <c r="L22" i="2" s="1"/>
  <c r="I23" i="2"/>
  <c r="K23" i="2"/>
  <c r="L23" i="2" s="1"/>
  <c r="I24" i="2"/>
  <c r="K24" i="2"/>
  <c r="L24" i="2" s="1"/>
  <c r="I25" i="2"/>
  <c r="K25" i="2"/>
  <c r="L25" i="2" s="1"/>
  <c r="K6" i="2"/>
  <c r="L6" i="2" s="1"/>
  <c r="I6" i="2"/>
  <c r="K9" i="1"/>
  <c r="L9" i="1" s="1"/>
  <c r="K10" i="1"/>
  <c r="L10" i="1" s="1"/>
  <c r="K11" i="1"/>
  <c r="L11" i="1" s="1"/>
  <c r="K12" i="1"/>
  <c r="L12" i="1" s="1"/>
  <c r="K13" i="1"/>
  <c r="L13" i="1" s="1"/>
  <c r="K14" i="1"/>
  <c r="L14" i="1" s="1"/>
  <c r="K15" i="1"/>
  <c r="L15" i="1" s="1"/>
  <c r="K16" i="1"/>
  <c r="L16" i="1" s="1"/>
  <c r="K17" i="1"/>
  <c r="L17" i="1" s="1"/>
  <c r="K18" i="1"/>
  <c r="L18" i="1" s="1"/>
  <c r="K19" i="1"/>
  <c r="L19" i="1" s="1"/>
  <c r="K20" i="1"/>
  <c r="L20" i="1" s="1"/>
  <c r="K21" i="1"/>
  <c r="L21" i="1" s="1"/>
  <c r="K22" i="1"/>
  <c r="L22" i="1" s="1"/>
  <c r="K23" i="1"/>
  <c r="L23" i="1" s="1"/>
  <c r="K24" i="1"/>
  <c r="L24" i="1" s="1"/>
  <c r="K25" i="1"/>
  <c r="L25" i="1" s="1"/>
  <c r="K26" i="1"/>
  <c r="L26" i="1" s="1"/>
  <c r="K27" i="1"/>
  <c r="L27" i="1" s="1"/>
  <c r="K28" i="1"/>
  <c r="L28" i="1" s="1"/>
  <c r="K29" i="1"/>
  <c r="L29" i="1" s="1"/>
  <c r="K30" i="1"/>
  <c r="L30" i="1" s="1"/>
  <c r="K31" i="1"/>
  <c r="L31" i="1" s="1"/>
  <c r="K32" i="1"/>
  <c r="L32" i="1" s="1"/>
  <c r="K33" i="1"/>
  <c r="L33" i="1" s="1"/>
  <c r="K34" i="1"/>
  <c r="L34" i="1" s="1"/>
  <c r="K35" i="1"/>
  <c r="L35" i="1" s="1"/>
  <c r="K36" i="1"/>
  <c r="L36" i="1" s="1"/>
  <c r="K37" i="1"/>
  <c r="L37" i="1" s="1"/>
  <c r="K38" i="1"/>
  <c r="L38" i="1" s="1"/>
  <c r="K39" i="1"/>
  <c r="L39" i="1" s="1"/>
  <c r="K40" i="1"/>
  <c r="L40" i="1" s="1"/>
  <c r="K41" i="1"/>
  <c r="L41" i="1" s="1"/>
  <c r="K42" i="1"/>
  <c r="L42" i="1" s="1"/>
  <c r="K43" i="1"/>
  <c r="L43" i="1" s="1"/>
  <c r="K44" i="1"/>
  <c r="L44" i="1" s="1"/>
  <c r="K45" i="1"/>
  <c r="L45" i="1" s="1"/>
  <c r="K46" i="1"/>
  <c r="L46" i="1" s="1"/>
  <c r="K47" i="1"/>
  <c r="L47" i="1" s="1"/>
  <c r="K48" i="1"/>
  <c r="L48" i="1" s="1"/>
  <c r="K49" i="1"/>
  <c r="L49" i="1" s="1"/>
  <c r="K50" i="1"/>
  <c r="L50" i="1" s="1"/>
  <c r="K51" i="1"/>
  <c r="L51" i="1" s="1"/>
  <c r="K52" i="1"/>
  <c r="L52" i="1" s="1"/>
  <c r="K53" i="1"/>
  <c r="L53" i="1" s="1"/>
  <c r="K54" i="1"/>
  <c r="L54" i="1" s="1"/>
  <c r="K55" i="1"/>
  <c r="L55" i="1" s="1"/>
  <c r="K56" i="1"/>
  <c r="L56" i="1" s="1"/>
  <c r="K57" i="1"/>
  <c r="L57" i="1" s="1"/>
  <c r="K58" i="1"/>
  <c r="L58" i="1" s="1"/>
  <c r="K59" i="1"/>
  <c r="L59" i="1" s="1"/>
  <c r="K60" i="1"/>
  <c r="L60" i="1" s="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K8" i="1"/>
  <c r="L8" i="1" s="1"/>
  <c r="I8" i="1"/>
  <c r="I26" i="2" l="1"/>
  <c r="I169" i="1"/>
  <c r="K91" i="1"/>
  <c r="L91" i="1" s="1"/>
  <c r="L169" i="1" s="1"/>
  <c r="L86" i="1"/>
  <c r="I86" i="1"/>
  <c r="L26" i="2"/>
  <c r="I84" i="3"/>
  <c r="K29" i="3"/>
  <c r="L29" i="3" s="1"/>
  <c r="L84" i="3" s="1"/>
  <c r="L61" i="1"/>
  <c r="I61" i="1"/>
</calcChain>
</file>

<file path=xl/sharedStrings.xml><?xml version="1.0" encoding="utf-8"?>
<sst xmlns="http://schemas.openxmlformats.org/spreadsheetml/2006/main" count="583" uniqueCount="190">
  <si>
    <t xml:space="preserve"> Oferowany produkt</t>
  </si>
  <si>
    <t>Ilość</t>
  </si>
  <si>
    <t>Cena jedn. netto</t>
  </si>
  <si>
    <t>Wartość netto</t>
  </si>
  <si>
    <t>VAT</t>
  </si>
  <si>
    <t>Cena jedn. brutto</t>
  </si>
  <si>
    <t>nazwa producenta</t>
  </si>
  <si>
    <t>nazwa produktu</t>
  </si>
  <si>
    <t>wielkość opakowania</t>
  </si>
  <si>
    <t>szt.</t>
  </si>
  <si>
    <t>Płyn - balsam do mycia naczyń, skutecznie usuwający tłuszcz, nie pozostawiający zacieków na umytych powierzchniach z doskonałą ochroną skóry rąk zachowujący naturalną warstwę ochronną skóry, chroni dłonie przed wysuszeniem i podrażnieniem, wydajny i ekonomiczny, poj. 1 l.</t>
  </si>
  <si>
    <t>Płyn do mycia szyb na bazie alkoholu, nie pozostawiający smug, zapobiegający zaparowywaniu szklanych powierzchni, zapobiegający szybkiemu osadzaniu się kurzu, z pistoletem, poj. 450 - 500 ml.</t>
  </si>
  <si>
    <t>Zapas do wyżej wymienionego płynu do mycia szyb, o właściwościach jak wyżej, poj. 450 - 500 ml.</t>
  </si>
  <si>
    <t>Płyn do mycia szyb, luster, glazury i innych powierzchni szlanych, wydajny, szybkoschnący, nie pozostawiający smug i zacieków, zapobiegający zaparowywaniu szklanych powierzchni i szybkiemu osadzaniu się kurzu, z pistoletem, poj. 1 l.</t>
  </si>
  <si>
    <t>Zapas do wyżej wymienionego płynu do mycia szyb, o właściwościach jak wyżej, poj. 5 l.</t>
  </si>
  <si>
    <t>Mleczko wybielające i nadające połysk białym powierzchniom, skuteczne do czyszczenia zlewów, kafelków, kuchenek, wanien; nie rysujący powierzchni, max zawartość podchlorynu sodu 1,12 -1,68%, anionowych związków powierzchniowo czynnych &lt;5%, bez zapachu chloru, poj. 520-550 ml.</t>
  </si>
  <si>
    <t>Uniwersalne mleczko czyszczące nawet najbardziej oporny brud, nie uszkadzające powierzchni, skutecznie usuwające ze wszystkich zmywalnych powierzchni: tłuszcz, oporny brud, plamy pleśni, osady z kamienia, osady z rdzy, poj. 700-750ml.</t>
  </si>
  <si>
    <t>Gęstej konsystencji żel, do usuwania kamienia i rdzy z urządzeń i powierzchni sanitarnych, skład: &lt;5% anionowy środek powierzchniowo-czynny, zastosowanie: ceramika, porcelana, tworzywa sztuczne, kauczuk, guma, szkło, zlewy ze stali nierdzewnej, blaty kuchenne, sztućce, talerze, urządzenia kuchenne, drzwi, okapy, lodówki, kosze na śmieci, poj. 1 l.</t>
  </si>
  <si>
    <t>Płyn w  sprayu do codziennego czyszczenia łazienek, sanitariów i WC, skutecznie usuwający osady z kamienia wapiennego, rdzy oraz mydła,  przydatny w czyszczeniu przedmiotów chromowanych i przedmiotów wykonanych ze stali nierdzewnych, tj.: baterie łazienkowe, armatura; pozostawiający przyjemny trwały zapach oraz błyszczącą armaturę, poj. 500 ml.</t>
  </si>
  <si>
    <t>Płyn do urządzeń sanitarnych; środek do gruntownego mycia i czyszczenia urządzeń oraz pomieszczeń sanitarnych, skutecznie usuwający rdzę, kamień wodny, osady wapienne, cementowe oraz resztki mydła, szczególnie zalecany do mycia muszli klozetowych, pisuarów, bidetów oraz umywalek, przydatny w czyszczeniu przedmiotów chromowanych i przedmiotów wykonanych ze stali nierdzewnych, tj.: baterie łazienkowe, armatura; likwidujący przykre zapachy, jakość/standard VC 120 PIKASAT lub równoważny, poj. 1 l.</t>
  </si>
  <si>
    <t>Płyn do urządzeń sanitarnych; skoncentrowany środek sczególnie do czyszczenia, dezynfekcji i wybielania powierzchni muszli klozetowych, pisuarów, wanien, umywalek, bidetów, płytek, fug, urządzeń oraz pomieszczeń sanitarnych, skutecznie usuwający grzyby, bakterie oraz wirusy, likwidujący przykre zapachy, poj. 720-750 ml.</t>
  </si>
  <si>
    <t>Płyn do czyszczenia, dezynfekcji i wybielania urządzeń sanitarnych w postaci żelu; posiadający właściwości biobójcze, usuwania bakterii, wirusów i grzybów potwierdzone odpowiednim atestem,o zawartości &lt;1% wodorotlenku sodu i &lt;3% niejonowych związków powi erzchniowo-czynnych, perfumowany, poj.720-750 ml  nr CAS: 7681-52-9 chloran(I) sodu, 61788-90-7 Amine,Coco alkyldimethyl,N-oxide, 1310-73-2, wodorotlenek sodu, 112-02-7, heksadekanoaminium, N,N,N-trimetylo-, chlorek, jakość/standard DOMESTOS lub równoważny.</t>
  </si>
  <si>
    <t>Płyn do czyszczenia, dezynfekcji i wybielania urządzeń sanitarnych w postaci żelu; posiadający właściwości biobójcze, usuwania bakterii, wirusów i grzybów potwierdzone odpowiednim atestem, o zawartości &lt;1% wodorotlenku sodu i &lt;3% niejonowych związków powi erzchniowo-czynnych, perfumowany, poj. 5 l , nr CAS: 7681-52-9, chloran(I) sodu, 61788-90-7, Amine,Coco alkyldimethyl,N-oxide, 1310-73-2, wodorotlenek sodu, 112-02-7, heksadekanoaminium, N,N,N-trimetylo-, chlorek, jakość/standard DOMESTOS lub równoważny.</t>
  </si>
  <si>
    <t>Wkładka zapachowa do pisuarów, żelowa, likwidująca przykre zapachy, utrzymująca pisuar w czystości przez długi okres, opakowanie 2 szt.</t>
  </si>
  <si>
    <t>Kostka zapachowa do toalet w koszyczku o działaniu oczyszczającym, odświeżającym i dezynfekującym, skutecznie zapobiega osadzaniu się kamienia i niweluje nieprzyjemny zapach, całkowicie rozpuszczalna w wodzie, gęstość 1,1g/cm3, wystarczająca na ok. 500 spłukań - 1 szt.</t>
  </si>
  <si>
    <t>Płyn do mycia posadzek kamiennych: środek przeznaczony do mycia wodoodpornych podłoży, szczególnie zalecany do marmuru, lastryka i podłóg kamiennych; nadający połysk umytym powierzchniom, nie pozostawiający smug i zacieków, poj. 1 l.</t>
  </si>
  <si>
    <t>Płyn do nabłyszczania, pielęgnacji bez polerowania powierzchni z PCV i linoleum, poj. 450-500 ml.</t>
  </si>
  <si>
    <t>Środek do ochrony, nabłyszczania i pielęgnacji podłóg drewnianych i paneli, poj. 700-750 ml.</t>
  </si>
  <si>
    <t>Pasta poj. 450- 500 ml środek do ochrony i nabłyszczenia zewnętrznych i wewnętrznych posadzek marmurowych, lastrykowych, gresowych, z kamienia naturalnego, terakoty, klinkieru, chroni przed wnikaniem brudu i wody w głąb podłoża zabezpiecza podłoże przed czynnikami atmosferycznymi, znacznie ułatwia utrzymanie podłoża w czystości, usuwa kamień i rdzę.</t>
  </si>
  <si>
    <t>Płynna pasta podłogowa na wosku pszczelim, sporządzona na bazie terpentyny i rozpuszczaliników organicznych z dodatkiem najwyższej jakości wosku pszczelego i wosków syntetycznych. Czyści, konserwuje, nadaje lustrzany połysk podłogom drewnianym i drewnopodobnym. Poj. 440 - 450 ml.</t>
  </si>
  <si>
    <t>Zmywacz do past podłogowych poj. 480-500 ml.</t>
  </si>
  <si>
    <t>Płyn uniwersalny do codziennego mycia i pielęgnacji wszelkich zmywalnych powierzchni takich jak: PCV, linoleum, kamień naturalny i sztuczny, wydajny, nie pozostawiający smug oraz zacieków, pozostawiający świeży zapach, usuwający zabrudzenia, nadający połysk mytej powierzchni, zawierający 5 % anionowe środki powierzchniowo czynne, ph naturalne, do rozcieńczania wodą, pojemność 1 l.</t>
  </si>
  <si>
    <t>Płyn uniwersalny do codziennego mycia i pielęgnacji wszelkich zmywalnych powierzchni takich jak: PCV, linoleum, kamień naturalny i sztuczny, wydajny, nie pozostawiający smug oraz zacieków, pozostawiający świeży zapach, usuwający zabrudzenia, nadający połysk mytej powierzchni, zawierający 5 % anionowe środki powierzchniowo czynne, ph naturalne, do rozcieńczania wodą, pojemność 5 l.</t>
  </si>
  <si>
    <t>Płyn uniwersalny do mycia i pielęgnacji wszelkich zmywalnych powierzchni podłogowych i ponad podłogowych, o świeżym zapachu, usuwający zabrudzenia, nie pozostawiający smug, do rozcieńczania wodą, wartość  ph dla 1% roztworu 8,0-9,0.Skład : anionowe środki powierzchniowo czynne .nr CAS: 68411-30-3 kwasy benzenosulfonowe, 64-17-5 alkohol etylowy całkowiecie skażony, jakość /standard SIDOLUX lub równoważny, pojemność 1 l.</t>
  </si>
  <si>
    <t>Preparat w granulkach do udrażniania rur kanalizacyjnych i odpływowych, syfonów na bazie wodorotlenku sodu (stężenie NaOH 50 -90%), całkowicie rozpuszczający się w wodzie, zawierający substancje o działaniu antybakteryjnym, pH 1% roztworu ok. 12,5, poj. 500-520 g.</t>
  </si>
  <si>
    <t>Preparat w aerozolu przeciw kurzowi, służący do mycia i pielęgnacj mebli, zapewniający skuteczną ochronę przed ponownym osadzaniem się kurzu, delikatnie nabłyszcza, pozostawia przyjemny i długotrwały zapach, poj. 450-500 ml.</t>
  </si>
  <si>
    <t>Środek w areozolu do czyszczenia i pielęgnacji powierzchni szklanych, z płyt MDF, drewnianych i plastikowych., poj. 350-400 ml.</t>
  </si>
  <si>
    <t>Chusteczki wilgotne do ścierania kurzu, antystatyczne, opakowanie: 35-40 szt.</t>
  </si>
  <si>
    <t>op.</t>
  </si>
  <si>
    <t>Odświeżacz powietrza w aerozolu, preparat o podwójnym działaniu odświeżacza i neutralizatora nieprzyjemnych zapachów tj. dym, śmieci, itp.; zawierający naturalne wyciągi z roślin, którego rozpylany zapach nie pozostawia mokrej mgiełki, gęstość 0,81 w 20oC, granice stężenia wybuchowego w powietrzu (%) 1,9 do 8,4 (butan), różne zapachy, poj. 280 -300 ml.</t>
  </si>
  <si>
    <t>Zapach stojący; odświeżacz w żelu zapewniający długotrwałe odświeżenie powietrza w różnych pomieszczeniach (tj. toalety, kuchnie, pokoje, biura, itp.), działający skutecznie i bardzo długo, poj. 150 - 180 g, różne zapachy.</t>
  </si>
  <si>
    <t xml:space="preserve">Kostki do mycia w zmywarkach, usuwające tłuste zabrudzenia, osady i zaschnięte resztki jedzenia, zapewniające idealną czystość umytych naczyń, 50-65 szt./op. </t>
  </si>
  <si>
    <t>Kostki do mycia w zmywarkach, posiadające: środek myjący, środek nabłyszczający, środek o funkcji specjalnej soli do zmywarek, środek wybielający, środek chroniący zmywarkę, środek wzmacniający efekt mycia, środek chroniący szkło, środek nadający połysk, środek dający efekt higienicznej czystości, aktywator zmywania w niskich temperaturach, środek przyspieszający rozpuszczanie się tabletki i zapewniający perfekcyjne rezultaty przy każdym programie, jakość/standard LUDWIK lub równoważny, 50 - 75 szt./op.</t>
  </si>
  <si>
    <t>Ręcznik 2-warstwowy, bardzo chłonny i wytrzymały na rozdzieranie, 100% celulozy, min. 50 odcinków, kolor: biały, 2 rolki w opakowaniu.</t>
  </si>
  <si>
    <t>Ręcznik 2-warstwowy, 100% celulozy, min. 50 listków, 2 rolki w opakowaniu.</t>
  </si>
  <si>
    <t>Ręczniki papierowe, białe, 2-warstwowe, chłonne, wytrzymałe, miękkie, długość rolki 320 m (520 - 600 listków), 1 szt./op.</t>
  </si>
  <si>
    <t>Ręczniki papierowe, białe, 1-warstwowe, długość rolki 300 - 320 m, 6 szt./op.</t>
  </si>
  <si>
    <t>Ręczniki bezpyłowe, białe, bardzo mocne, 2-warstwowe, wysokość rolki: 19 -20 cm, średnica 13,5 - 14 cm, 12 szt./op.</t>
  </si>
  <si>
    <t>Papier toaletowy biały, 2-warstwowy, z czystej celulozy, min. 200 listków, posiada atest PZH, 8 - 10 rolek w opakowaniu.</t>
  </si>
  <si>
    <t>Mydło w płynie w 5 l pojemnikach, o dobrych właściwościach myjąco -pielęgnujących, zawierające substancje zapobiegające wysuszaniu się skóry.</t>
  </si>
  <si>
    <t>Mydło w płynie z dozownikiem w 450 - 500 ml pojemnikach, o dobrych właściwościach myjąco-pielęgnujących, zawierające substancje zapobiegające wysuszaniu się skóry pozostawiającą ją gładką i miękką w dotyku.</t>
  </si>
  <si>
    <t>Mydło w płynie, 400 - 500 ml - zapas do dozownika jw. i o właściwościach jw.</t>
  </si>
  <si>
    <t>Pielęgnacyjne mydło toaletowe w kostkach, skład: mydło sodowe, sole sodowe oleju kokosowego, woda, sole sodowe oleju palmowego, śr. zapachowe, gliceryna, chlorek sodu, ciekła parafina, dwutlenek tytanu, czterosodowy EDTA, aminokwasy jedwabiu, lanolina, wosk pszczeli, kwas etidronowy, benzenosulfoniandisodu, z dodatkiem mleczka nawilżającego lub z wyciągiem z białek jedwabiu utrzymujące równowagę wilgotności skóry, zabezpieczające przed wysuszeniem, o przyjemnym zapachu, 80 - 100 g/szt.</t>
  </si>
  <si>
    <t>Proszek do prania białego (skondensowany), skutecznie usuwający plamy z białych tkanin, do prania w pralkach automatycznych, zawierający wybielacz optyczny, śr. regulujące poziom piany, enzymy, mydło, śr. zapobiegające korozji pralki, kompozycję zapachową, 5-15% anionowe środki powierzchniowo-czynne, &lt; 5% niejonowe środki powierzchniowo-czynne, polikarboksylany, węglowodory alifatyczne, fosfoniany, zeolit; zakres temp. 30,40,60 st C, opakowanie 1,2 - 1,4 kg (20 cykli prania).</t>
  </si>
  <si>
    <t>Proszek do prania kolorowego (skondensowany), skutecznie usuwający plamy z kolorowych tkanin, do prania w pralkach automatycznych, zawierający wybielacz optyczny, śr. regulujące poziom piany, enzymy, mydło, śr. zapobiegające korozji pralki, kompozycję zapachową, 5-15% anionowe środki powierzchniowo-czynne, &lt; 5% niejonowe środki powierzchniowo-czynne, polikarboksylany, weglowodory alifatyczne, fosfoniany, zeolit, zakres temp. 30,40,60 st C, opakowanie 1,2 - 1,4 kg (20 cykli prania).</t>
  </si>
  <si>
    <t>Pasta BHP do rąk ze ścierniwem, do mycia silnie zabrudzonych rąk przy wykonywaniu prac warsztatowych, z dodatkiem środka ściernego, 480 - 500 g.</t>
  </si>
  <si>
    <t>Pasta do mycia rąk, zawierająca oryginalne mydło kokosowe, rozpuszczalniki pochodzenia naturalnego i łagodne ścierniwo, jakość/standard MAJSTER lub równoważny, poj. 500 g.</t>
  </si>
  <si>
    <t>Żel do mycia rąk z lanoliną, jakość/standard SULIMA ŻEL lub równoważny, poj. 500 ml.</t>
  </si>
  <si>
    <t>Krem glicerynowy do rąk, jakość/standard 4 PORY ROKU lub równoważny, 130 - 150 ml tuba.</t>
  </si>
  <si>
    <t>Krem uniwersalny, szybko wchłaniający się w skórę, pozostawiający uczucie gładkości, miękkości, 50 - 75 ml tuba.</t>
  </si>
  <si>
    <t>Rękawice lateksowe flokowane delikatną bawełną, wyściółką miękką i elastyczną, antypoślizgowe wykończenie na palcach i części chwytnej rękawicy, pochłaniające pot, rozmia ry: S, M, L, XL, 1 para.</t>
  </si>
  <si>
    <t>para</t>
  </si>
  <si>
    <t>Rękawice gumowe gospodarcze, rozmiar: S, M, L, XL, 1 para.</t>
  </si>
  <si>
    <t>Rękawice ochronne wykonane z folii polietylenowej HDPE, o wysokiej gęstości, dopuszczone do kontaktu z żywnością. 100 szt. w opakowaniu.</t>
  </si>
  <si>
    <t>Rękawice z elastycznej dzianiny powlekane szarym lateksem, 1 para.</t>
  </si>
  <si>
    <t>Rękawice robocze wykonane z dzianiny nylonowej w kolorze białym, powlekane w części dłonicowej i na końcówkach palców lateksem, dodatkowo szorstkowanym; zakończone elastycznym ściągaczem, grzbiet wentylowany; które wykazują bardzo dużą elastyczność, idealn e do prac gdzie potrzebna jest dobra manualność i przyczepność. Rozmiary: 7, 8, 9, 10; 12 par w opakowaniu.</t>
  </si>
  <si>
    <t>Rękawice ochronne, rozmiar: S, M, L, XL, 1 para.</t>
  </si>
  <si>
    <t>Nabłyszczacz do zmywarki o poj. 1000 - 750 ml.</t>
  </si>
  <si>
    <t>Sól do zmywarek, op. 1,4 - 1,5 kg.</t>
  </si>
  <si>
    <t>Środek myjący do wysokociśnieniowych urzadzeń KARCHER do mycia samochodów, poj. 5 l.</t>
  </si>
  <si>
    <t>Prepatat do bezdotykowego mycia samochodów,skuteczny i bardzo wydajny nadający połysk czyszczonym powierzchniom, usuwający insekty. Zawiera wodorotlenek sodu &lt; 5% fosfoniany, 5% - 15% niejonowe środki powierzchniowo czynne,  poj.5 l.</t>
  </si>
  <si>
    <t>Worki na śmieci 35 l, wykonane z grubej nieprzeźroczystej folii LDPE, odporne na rozerwanie i wodoszczelne, 20 - 25 szt. na rolce, jakość/standard JAN NIEZBĘDNY lub równoważny.</t>
  </si>
  <si>
    <t>rolka</t>
  </si>
  <si>
    <t>Worki na śmieci 60 l, wykonane z nieprzeźroczystej foli HDPE, 20 - 25 szt. na rolce, jakość/standard JAN NIEZBĘDNY lub równoważny.</t>
  </si>
  <si>
    <t>Worki na śmieci 60 l, wykonane z grubej nieprzeźroczystej folii LDPE, odporne na rozerwanie i wodoszczelne, 15 - 20 szt. na rolce.</t>
  </si>
  <si>
    <t>Worki na śmieci 80 l, wykonane z nieprzeźroczystej folii  LDPE, odporne na rozerwanie i wodoszczelne, 15-20 szt. na rolce.</t>
  </si>
  <si>
    <t>Worki na śmieci 120 l, wykonane z nieprzeźroczystej foli HDPE, 15 - 18 szt. na rolce,  jakość/standard JAN NIEZBĘDNY lub równoważny.</t>
  </si>
  <si>
    <t>Worki na śmieci 120 l, wykonane z grubej nieprzeźroczystej folii LDPE, odporne na rozerwanie i wodoszczelne, 20 - 25 szt. na rolce.</t>
  </si>
  <si>
    <t>Worki na śmieci 160 l, wykonane z nieprzeźroczystej foli HDPE, 10 - 15 szt. na rolce, jakość/standard JAN NIEZBĘDNY lub równoważny.</t>
  </si>
  <si>
    <t>Worki na śmieci 240 l, wykonane z grubej nieprzeźroczystej folii LDPE, odporne na rozerwanie i wodoszczelne, 10 - 15 szt. na rolce.</t>
  </si>
  <si>
    <t>Folia aluminiowa nie pękająca i nie krusząca się podczas użytkowania, op. 50 - 75 m na rolce, jakość/standard JAN NIEZBĘDNY lub równoważny.</t>
  </si>
  <si>
    <t>Folia spożywcza do żywności, wytrzymałość termiczna: min - 40° C; max 70° C. op. 20 - 25 m na rolce, jakość/standard JAN NIEZBĘDNY lub równoważny.</t>
  </si>
  <si>
    <t>Gumki recepturki ze zwiększonej domieszki kauczuku (80%), wytrzymałe i elastyczne, mix kolorów, 1 kg w opakowaniu.</t>
  </si>
  <si>
    <t>Wkłady filtrujące Maxtra do dzbanka filtrującego, redukujące twardość wody oraz inne zanieczyszczenia takie jak chlor, aluminium, ołów, kadm i miedź oraz wybrane pestycydy i zanieczyszczenia organiczne przez ok. 4 tygodnie, jakość/standard Brita lub równoważny, opakowanie - 4 szt.</t>
  </si>
  <si>
    <t>Wkłady filtrujące Classic do dzbanka filtrującego, redukujące twardość wody oraz inne zanieczyszczenia takie jak chlor, aluminium, ołów, kadm i miedź oraz wybrane pestycydy i zanieczyszczenia organiczne, jakość/standard BRITA lub równoważny, opakowanie - 4szt.</t>
  </si>
  <si>
    <t>Wkłady filtrujące do dzbanka Maxtra Plus, redukujące twardość wody oraz inne zanieczyszczenia takie jak chlor, aluminium, ołów, kadm i miedź oraz wybrane pestycydy i zanieczyszczenia organiczne przez ok. 4 tygodnie. Zapobiega osadzaniu kamienia, jakość/standard BRITA lub równoważny, opakowanie - 4 szt.</t>
  </si>
  <si>
    <t>Wkłady filtrujące do dzbanka filtrującego, np. Zelmer 340, redukujące twardość wody oraz inne zanieczyszczenia takie jak chlor i zanieczyszczenia organiczne. Opakowanie - 1 szt.</t>
  </si>
  <si>
    <t>Wkłady filtrujące Classic do dzbanka filtrującego, redukujące twardość wody oraz inne zanieczyszczenia organiczne przez ok. 4 tygodnie. Opakowanie - 1 szt.</t>
  </si>
  <si>
    <t>Wkłady filtrujące Unimax do dzbanka filtrującego, redukujące twardość wody oraz inne zanieczyszczenia organiczne przez ok. 4 tygodnie. Opakowanie - 1 szt.</t>
  </si>
  <si>
    <t>Tabletki czyszczące do expresu KRUPS XS3000</t>
  </si>
  <si>
    <t>Tabletki odtłuszczające CA 6704/99 do ekspresu do kawy Saeco Incanto. Opakowanie 10 szt.</t>
  </si>
  <si>
    <t>Odkamieniacz do ekspresu do kawy Saeco Incanto minimum 250 ml.</t>
  </si>
  <si>
    <t>Smar konserwujący do ekspresu do kawy Saeco Incanto, 1 szt.</t>
  </si>
  <si>
    <t>Filtr CA6903/00 do ekspresu do kawy Saeco Incanto, 1 szt.</t>
  </si>
  <si>
    <t>Środek do czyszczenia obiegu mleka CA6705 Saeco Incato - 6szt./op.</t>
  </si>
  <si>
    <t>Wkład filtrujący TZ70003 lub równoważne do ekspresów do kawy SIMENS EQ.7 Plus. Opakowanie - 1 szt.</t>
  </si>
  <si>
    <t>Tabletki czyszczące TZ60001 lub równoważne do ekspresów do kawy SIMENS EQ.7 Plus. Opakowanie - 10 szt./op.</t>
  </si>
  <si>
    <t>Tabletki do odkamieniania TZ60002 lub równoważne ekspresów do kawy SIMENS EQ.7 Plus. Opakowanie - 6 szt./op.</t>
  </si>
  <si>
    <t>Odkamieniacz w płynie do ekspresów ciśnieniowych i przelewowych. Opakowanie - 250 ml.</t>
  </si>
  <si>
    <t>Detergent do ekspresu ciśnieniowego Krups EA90 2 szt./op.</t>
  </si>
  <si>
    <t>Zestaw do odkamieniania ekspresu ciśnieniowego Krups EA90 2 szt. Op.</t>
  </si>
  <si>
    <t xml:space="preserve">Filtr do wody claris Aqua ekspresu ciśnieniowego Krups EA90 </t>
  </si>
  <si>
    <t xml:space="preserve">Tabletki czyszczące ekspresu ciśnieniowego Krups EA90 </t>
  </si>
  <si>
    <t>Płyn do prania tkanin kolorowych, wywabiający plamy, poj. 1 l.</t>
  </si>
  <si>
    <t>Płyn antystatyczny do płukania tkanin, koncentrat, poj. 930 - 950 ml.</t>
  </si>
  <si>
    <t>Chusteczki uniwersalne 3-warstwowe, bezzapachowe w pudełku, 70 - 100 chusteczek wyciąganych w pudełku.</t>
  </si>
  <si>
    <t>pudełko</t>
  </si>
  <si>
    <t>Odkamieniacz usuwający osady wapienne z czajników, czajników elektrycznych, ekspresów przelewowych, ekspresów ciśnieniowych i innych urządzeń w których podczas eksploatacji osadza się kamień. op. 50 g.</t>
  </si>
  <si>
    <t>Odkamieniacz usuwający osady wapienne z urządzeń grzewczych, chłodzoncych, instalacji i innych urządzeń w których podczas eksploatacji osadza się kamień., op. 0,950-1000 g.</t>
  </si>
  <si>
    <t>kg</t>
  </si>
  <si>
    <t>Odkamieniacz w płynie do usuwania osadów kamienia z czajników zwykłych i elektrycznych, ekspresów do kawy i herbaty, pralek automatycznych, zmywarek oraz z innych miejsc, gdzie powstają osady z wody, poj. 250 ml.</t>
  </si>
  <si>
    <t>Gąbka dwuwarstwowa: miękka gąbka do zmywania i szorstka gruba fibra do szorowania, przeznaczona do zmywania wszelkiego rodzaju powierzchni oraz naczyń, wymiary: 9 x 7 cm, 5 szt. w opakowaniu.</t>
  </si>
  <si>
    <t>Gąbka dwuwarstwowa (zmywaki kuchenne): miękka gąbka do zmywania i szorstka gruba fibra do szorowania, przeznaczona do zmywania wszelkiego rodzaju powierzchni oraz naczyń; wymiary: 8 x 5 x 2,5 cm, 10 szt. w opakowaniu.</t>
  </si>
  <si>
    <t>Zmywak "Jędruś", gąbka z plastikowym uchwytem, do którego wlewa się płyn do mycia, 1 szt. w opakowaniu.</t>
  </si>
  <si>
    <t>Ścierka do wycierania kurzu wiskozowa z mikrofibry o działaniu elektrostatycznym - nie wzbija kurzu w powietrze, wymiary: ok. 40 x 30 cm, 1 szt. w opakowaniu.</t>
  </si>
  <si>
    <t>Uniwersalne ściereczki wiskozowe, doskonale wchłaniają wodę i brud, miękkie, 10 szt. w opakowaniu.</t>
  </si>
  <si>
    <t>Ścierka domowa 5 szt. w opakowaniu.</t>
  </si>
  <si>
    <t>Ścierka perforowana, 3 szt. w opakowaniu.</t>
  </si>
  <si>
    <t>Ściereczki szorstkie; ściereczki do naczyń ostre, skutecznie czyszczące silnie zabrudzone powierzchnie, usuwające przypalone i przyschnięte resztki jedzenia, plamy z tłuszczu, osady, itp., wymiary: 11 x 12 cm ± 1 cm, 1 szt. w opakowaniu.</t>
  </si>
  <si>
    <t>Ścierka podłogowa szara z włókniny przeszywanej do uniwersalnego użytku, wymiary: 50 x 60 cm ± 1 cm, 1 szt. w opakowaniu.</t>
  </si>
  <si>
    <t>Ścierka podłogowa pomarańczowa z wiskozy, 50 x 60 cm ± 1 cm, 1 szt. w opakowaniu.</t>
  </si>
  <si>
    <t>Wiadro plastikowe mocne 20 l, 1 szt.</t>
  </si>
  <si>
    <t>Wiadro plastikowe mocne 10 l, 1 szt.</t>
  </si>
  <si>
    <t>Wiadro plastikowe mocne 5 l, 1 szt.</t>
  </si>
  <si>
    <t>Szczoteczka do rąk, dwustronna, 1 szt.</t>
  </si>
  <si>
    <t>Szczotka do mycia butelek o średnicy 3 cm, 1 szt.</t>
  </si>
  <si>
    <t>Szczotka do mycia butelek o średnicy 5 cm, 1 szt.</t>
  </si>
  <si>
    <t>Szczotka do mycia butelek o średnicy 7 cm, 1 szt.</t>
  </si>
  <si>
    <t>Szczotka do szorowania ręcznego z włosia PET/PVC, wym. 21 x 5 cm ±1 cm, 1 szt.</t>
  </si>
  <si>
    <t>zestaw</t>
  </si>
  <si>
    <t>Zmiotka z szufelką zakończona gumką. Zmiotka - dwa rodzaje włosia, zmiotka wpinana w szufelkę, 1 zestaw.</t>
  </si>
  <si>
    <t>Szufelka zakonczona gumką o wym. 32/23/6, 1 szt.</t>
  </si>
  <si>
    <t>Szczotka do zamiatania z gwintem o standardowej średnicy ze sztucznego włosia z rozwarstwieniem na końcach + kij, 1 zestaw.</t>
  </si>
  <si>
    <t>Szczotka do zamiatania z gwintem o standardowej średnicy z naturalnego włosia + kij, 1 zestaw.</t>
  </si>
  <si>
    <t>Szczotka do zamiatania ze sztucznego włosia z rozwarstwieniem na końcach (na kij), 1 szt.</t>
  </si>
  <si>
    <t>Szczotka do zamiatania z gwintem o standardowej średnicy z naturalnego włosia, 1 szt.</t>
  </si>
  <si>
    <t>Kij drewniany dł. min. 120 cm z gwintem uniwesalnym do szczotki do zamiatania, 1 szt.</t>
  </si>
  <si>
    <t>Kij metalowy dł. min. 120 cm z gwintem uniwersalnym do szczotki do zamiatania, mopa 1 szt.</t>
  </si>
  <si>
    <t>Kij do mopa, metalowy, ośmiokątny, bardzo trwały i wytrzymały, jakość/standard VILEDA lub równoważny, 1 szt.</t>
  </si>
  <si>
    <t xml:space="preserve">Wkład do mopa paskowy z włókna wiskozowego, jakość/standard VILEDA SUPER MOCIO SOFT, 1 szt. </t>
  </si>
  <si>
    <t>Stelaż mopa płaskiego o wymiarach 40 x 11 cm wraz z kijem (profesjonalny), jakość/standard MERIDA lub równoważny,1 zestaw.</t>
  </si>
  <si>
    <t xml:space="preserve">Wkład do mopa zaoferowanego w/w pozycji, wykonany z bawełny (65%) i poliestru odporny na ługi, nadający się do stosowania ze środkami dezynfekcyjnymi, mocowany do stelaża bezdotykowo za pomocą kieszeni, przeznaczony do wielokrotnego użytku (do 300 prań z gotowan iem), jakość/standard MERIDA MO20, 1 szt.  </t>
  </si>
  <si>
    <t>Zestaw do sprzątania - mop z włókien wiskozowych + kij + wiaderko z ociekaczem min. 12 l, jakość/standard VILEDA lub równoważny, 1 zestaw.</t>
  </si>
  <si>
    <t xml:space="preserve">Mop płaski  z mikroaktywnymi włóknami, wym. 35 x 14 cm + drążek teleskopowy, jakość/standard VILEDA ULTRA MAX, 1 szt. </t>
  </si>
  <si>
    <t xml:space="preserve">Wkład do mopa płaskiego VILEDA ULTRA MAX z mikroaktywnymi włóknami, wym. 35 x 14 cm, 1 szt. </t>
  </si>
  <si>
    <t xml:space="preserve">Wiaderko do mopa płaskiego VILEDA ULTRA MAX z wyciskaczem. </t>
  </si>
  <si>
    <t>Wkład, zapas do mopa paskowy, posiadający uniwersalny gwint pasujący do standardowych kijów.</t>
  </si>
  <si>
    <t>Wkład do mopa sznurkowy, bawełniany. Sznurki o długości min. 22 cm wykonane ze 100% bawełny, 1 szt.</t>
  </si>
  <si>
    <t xml:space="preserve"> 24/REG/2020 </t>
  </si>
  <si>
    <t>Załącznik nr 2</t>
  </si>
  <si>
    <t>Pakiet 2</t>
  </si>
  <si>
    <t xml:space="preserve">24/REG/2020 </t>
  </si>
  <si>
    <t>Pakiet 3</t>
  </si>
  <si>
    <t>Odtłuszczacz i odplamiacz w płynie, myjąco-czyszczący, uniwersalny (piekarniki, okapy, krajalnice, talerze, zmywarki, grille, kominki, okna, żaluzje, trudno usuwalne plamy z odzieży, powierzchnie pracy, meble plastikowe, samochody, kosiarki, silniki, sprzęty biurowe, wszystkie tłuste zabrudzenia trudne do usunięcia), o dużej koncentracji, jakość/standard MEGLIO lub równoważny, poj. 720- 750 ml.</t>
  </si>
  <si>
    <t>Płyn lub żel do usuwania kamienia i rdzy z armatury, skład: &lt;5% amfoteryczny środek powierzchniowo-czynny, zastosowanie: zlewy ze stali nierdzewnej, blaty kuchenne, sztućce, talerze, urządzenia kuchenne, drzwi, okapy, lodówki, kosze na śmieci, szkło; z atomizatorem, poj. 420-450 ml., jakość/standard CILIT lub równoważny.</t>
  </si>
  <si>
    <t>Płyn uniwersalny do mycia i pielęgnacji wszelkich zmywalnych powierzchni, o świeżym zapachu, usuwający zabrudzenia, nie pozostawiający smug..Skład : anionowe środki powierzchniowo czynne (alkilobenzenosulfonian sodowy) nr. CAS: 90194-45-9 alkohole polietoksylowane, nr. CAS: 68439-46-3, jakość/standard CIF lub równoważny, pojemność 1 l.</t>
  </si>
  <si>
    <t>Odświeżacz powietrza w aerozolu, preparat o podwójnym działaniu odświeżacza i neutralizatora nieprzyjemnych zapachów, silnie skoncentrowany aerozol utrzymujący intensywny zapach, łatwo usuwa zapach dymu, śmieci, wilgoci, pleśni, bardzo wydajny, ekologiczny, rozpylony zapach nie pozostawia mokrej mgiełki, różne zapachy, poj. 600 ml.</t>
  </si>
  <si>
    <t>Płyn do wybielania i dezynfekcji z wybielaczem o zawart. nadtlenku wodoru 5-10%, alkoholu etoksylowanego 5-10%, perfumowany, poj. 1 I, o przyjemnym zapachu, posiadający świadectwo PZH, jakość/standard ACE lub równoważny.</t>
  </si>
  <si>
    <t>Rękawice ochronne gumowe flokowane, wykonane z lateksu i kauczuku naturalnego, gramatura 60 g, wewnętrzna powierzchnia rękawic pokryta flokiem, na części chwytnej chropowata struktura, odporne na rozciąganie, wysoka odporność na detergenty i środki piorące, jakość/standard REIS lub równoważny, rozmiary: S, M, L, XL, 1 para.</t>
  </si>
  <si>
    <t>Rękawice ochronne wykonane z poliestru, powlekane nitrylem; zakończone ściągaczem, charakteryzują się zwiększoną odpornością na ścieranie, idealnie nadają się do wykonywania skomplikowanych manipulacji, wykazują bardzo dużą elastyczność oraz świetnie dopasowują się do dłoni, zapewniają manualność oraz doskonałe czucie trzymanego przedmiotu, jakość/standard REIS lub równoważny, rozmiar 7, 8, 9, 10; 12 par w opakowaniu.</t>
  </si>
  <si>
    <t>Szczotka do zamiatania, kij drewniany gwintowany, szufelka zakończona gumką oraz zmiotka ryżowa (1 zestaw).</t>
  </si>
  <si>
    <t>Ręczniki papierowe składane ZZ, białe, celulozowe, dwuwarstwowe, gramatura: min. 2x20 g/m2, opakowanie: 3200 - 3500 listków.</t>
  </si>
  <si>
    <t>RAZEM</t>
  </si>
  <si>
    <r>
      <rPr>
        <b/>
        <sz val="12"/>
        <rFont val="Cambria"/>
        <family val="1"/>
        <charset val="238"/>
        <scheme val="major"/>
      </rPr>
      <t>L.p.</t>
    </r>
  </si>
  <si>
    <r>
      <rPr>
        <b/>
        <sz val="12"/>
        <rFont val="Cambria"/>
        <family val="1"/>
        <charset val="238"/>
        <scheme val="major"/>
      </rPr>
      <t>Zamawiany artykuł</t>
    </r>
  </si>
  <si>
    <r>
      <rPr>
        <b/>
        <sz val="12"/>
        <rFont val="Cambria"/>
        <family val="1"/>
        <charset val="238"/>
        <scheme val="major"/>
      </rPr>
      <t>Jedn. miary</t>
    </r>
  </si>
  <si>
    <r>
      <rPr>
        <b/>
        <sz val="12"/>
        <rFont val="Cambria"/>
        <family val="1"/>
        <charset val="238"/>
        <scheme val="major"/>
      </rPr>
      <t>Wartość brutto</t>
    </r>
  </si>
  <si>
    <r>
      <t>Pasta przeznaczona do usuwania długotrwałych zabrudzeń, osadów, spalenizny, nalotów z rdzy i kamienia, wartość ph 2-4 (1% roztworu), składniki różowej pasty rozpuszczalne w wodzie poza ścieralnymi, temp. rozkładu 165</t>
    </r>
    <r>
      <rPr>
        <vertAlign val="superscript"/>
        <sz val="10"/>
        <rFont val="Cambria"/>
        <family val="1"/>
        <charset val="238"/>
        <scheme val="major"/>
      </rPr>
      <t>o</t>
    </r>
    <r>
      <rPr>
        <sz val="10"/>
        <rFont val="Cambria"/>
        <family val="1"/>
        <charset val="238"/>
        <scheme val="major"/>
      </rPr>
      <t xml:space="preserve">C, op. 250 g.,  jakość/standard SAMA lub równoważny. </t>
    </r>
  </si>
  <si>
    <r>
      <t>Ręczniki papierowe składane ZZ w kolorze zielonym lub naturalnym, 100% makulatury, gramatura: min. 40 g/m</t>
    </r>
    <r>
      <rPr>
        <vertAlign val="superscript"/>
        <sz val="10"/>
        <rFont val="Cambria"/>
        <family val="1"/>
        <charset val="238"/>
        <scheme val="major"/>
      </rPr>
      <t>2</t>
    </r>
    <r>
      <rPr>
        <sz val="10"/>
        <rFont val="Cambria"/>
        <family val="1"/>
        <charset val="238"/>
        <scheme val="major"/>
      </rPr>
      <t>, wymiary ręcznika: 25 x 23 cm, opakowanie 4000 - 4200 listków.</t>
    </r>
  </si>
  <si>
    <r>
      <t xml:space="preserve">Ręcznik 2-warstwowy, bardzo chłonny, miękki i wytrzymały na rozdzieranie, 100% celulozy, 500 listków, 160 m długości, gramatura: 18 g/m </t>
    </r>
    <r>
      <rPr>
        <vertAlign val="superscript"/>
        <sz val="10"/>
        <rFont val="Cambria"/>
        <family val="1"/>
        <charset val="238"/>
        <scheme val="major"/>
      </rPr>
      <t>2</t>
    </r>
    <r>
      <rPr>
        <sz val="10"/>
        <rFont val="Cambria"/>
        <family val="1"/>
        <charset val="238"/>
        <scheme val="major"/>
      </rPr>
      <t>, kolor: biały, 6 szt./op.</t>
    </r>
  </si>
  <si>
    <r>
      <t>Papier toaletowy makulaturowy, gramatura: min. 35 g/m</t>
    </r>
    <r>
      <rPr>
        <vertAlign val="superscript"/>
        <sz val="10"/>
        <rFont val="Cambria"/>
        <family val="1"/>
        <charset val="238"/>
        <scheme val="major"/>
      </rPr>
      <t>2</t>
    </r>
    <r>
      <rPr>
        <sz val="10"/>
        <rFont val="Cambria"/>
        <family val="1"/>
        <charset val="238"/>
        <scheme val="major"/>
      </rPr>
      <t>, szerokość wstęgi: 9 cm, długość wstęgi: min. 30 m, posiadający atest PZH, 8 - 10 rolek w opakowaniu.</t>
    </r>
  </si>
  <si>
    <r>
      <t>Papier 2-warstwowy biały, długość rolki 150 mb, szerokość rolki 9 cm, średnica tulei wew. 60 mm, fi 19 cm, gramatura: 2*17,5-18g/m</t>
    </r>
    <r>
      <rPr>
        <vertAlign val="superscript"/>
        <sz val="10"/>
        <rFont val="Cambria"/>
        <family val="1"/>
        <charset val="238"/>
        <scheme val="major"/>
      </rPr>
      <t>2</t>
    </r>
    <r>
      <rPr>
        <sz val="10"/>
        <rFont val="Cambria"/>
        <family val="1"/>
        <charset val="238"/>
        <scheme val="major"/>
      </rPr>
      <t xml:space="preserve"> , 12 rolek w opakowaniu.</t>
    </r>
  </si>
  <si>
    <t>Proszek do prania białego (skondensowany), skutecznie usuwający plamy z białych tkanin do prania w pralkach automatycznych, zawierający: wybielacz optyczny, śr. regulujące poziom piany, enzymy, mydło, śr. zapobiegające korozji pralki, kompozycję zapachową, 5-15% anionowe środki powierzchniowo-czynne, &lt; 5% niejonowe środki powierzchniowo-czynne, polikarboksylany, weglowodory alifatyczne, fosfoniany, zeolit, zakres temp. 40,60 st C, opakowanie 260 - 280 g (4 cykle prania).</t>
  </si>
  <si>
    <t>Proszek do prania kolorowego (skondensowany), skutecznie usuwający plamy z kolorowych tkanin, do prania w pralkach automatycznych, zawierający wybielacz optyczny, śr. regulujące poziom piany, enzymy, mydło, śr. zapobiegające korozji pralki, kompozycję zapachową, 5-15% anionowe środki powierzchniowo-czynne, &lt; 5% niejonowe środki powierzchniowo-czynne, polikarboksylany, węglowodory alifatyczne, fosfoniany, zeolit; zakres temp. 40,60 st C, opakowanie 260 - 280 g (4 cykle prania).</t>
  </si>
  <si>
    <t>Formularz cenowy</t>
  </si>
  <si>
    <t>L.p.</t>
  </si>
  <si>
    <t>Zamawiany artykuł</t>
  </si>
  <si>
    <t>Jedn. miary</t>
  </si>
  <si>
    <t>Wartość brutto</t>
  </si>
  <si>
    <t>Pakiet nr 1</t>
  </si>
  <si>
    <t>Pakiet nr 2</t>
  </si>
  <si>
    <t>Pakiet nr 3</t>
  </si>
  <si>
    <t>…………….., dnia ……………………………</t>
  </si>
  <si>
    <t>…………………………………….</t>
  </si>
  <si>
    <t>podpis</t>
  </si>
  <si>
    <t>Załącznik nr 2 do oferty</t>
  </si>
  <si>
    <t xml:space="preserve"> 36/REG/2021 </t>
  </si>
  <si>
    <r>
      <t>Ręcznik papierowy 2 - warstwowy biały przeznaczony do wycierania rąk, szyb, naczyń, mokrych powierzchni. Bardzo chłonny, miękki i wytrzymały, 100% celulozy, dł. 66 mb, gramatura 21 g/m</t>
    </r>
    <r>
      <rPr>
        <vertAlign val="superscript"/>
        <sz val="10"/>
        <rFont val="Cambria"/>
        <family val="1"/>
        <charset val="238"/>
        <scheme val="major"/>
      </rPr>
      <t>2</t>
    </r>
    <r>
      <rPr>
        <sz val="10"/>
        <rFont val="Cambria"/>
        <family val="1"/>
        <charset val="238"/>
        <scheme val="major"/>
      </rPr>
      <t>, wysokość rolki 22 cm, średnica rolki 14,5 cm, waga 0,610 g., 300 listków,  jakość / standard TIRA 300 lub równoważny 1 szt./op.</t>
    </r>
  </si>
  <si>
    <t>Płyn do mycia naczyń łagodny dla skóry, skutecznie rozpuszczający tłuszcze, nie pozostawiający smug i zacieków na umytych powierzchniach, ulegający biodegradacji, b. wydajny - wart. pH dla 1% roztworu 5,0 -8,5, CAS: 61789-40-0, 68603-42-9, 68155-09-9, stężenie ok.5%, CAS: 3088-31-1, stężenie ok.10%. Skład : Amidopropylenobetaina kwasów oleju kokosowego, Dietanoloamid kwasów oleju kokosowego, Amid kwasu tłuszczowego oleju kokosowego, Sól sodowa alkoholu oksyetylenowanego  pojemność 5 l, jakość/standard LUDWIK lub równoważny.</t>
  </si>
  <si>
    <t>Płyn do mycia naczyń o właściwościach jw., jakość/standard 
LUDWIK lub równoważny, poj. 1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</si>
</sst>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z_ł_-;\-* #,##0.00\ _z_ł_-;_-* &quot;-&quot;??\ _z_ł_-;_-@_-"/>
    <numFmt numFmtId="164" formatCode="#,##0.00_ ;\-#,##0.00\ "/>
  </numFmts>
  <fonts count="15" x14ac:knownFonts="1">
    <font>
      <sz val="11"/>
      <color theme="1"/>
      <name val="Calibri"/>
      <family val="2"/>
      <charset val="238"/>
      <scheme val="minor"/>
    </font>
    <font>
      <sz val="11"/>
      <color theme="1"/>
      <name val="Calibri"/>
      <family val="2"/>
      <charset val="238"/>
      <scheme val="minor"/>
    </font>
    <font>
      <sz val="11"/>
      <color theme="1"/>
      <name val="Cambria"/>
      <family val="1"/>
      <charset val="238"/>
      <scheme val="major"/>
    </font>
    <font>
      <b/>
      <sz val="14"/>
      <color theme="1"/>
      <name val="Cambria"/>
      <family val="1"/>
      <charset val="238"/>
      <scheme val="major"/>
    </font>
    <font>
      <sz val="12"/>
      <name val="Cambria"/>
      <family val="1"/>
      <charset val="238"/>
      <scheme val="major"/>
    </font>
    <font>
      <b/>
      <sz val="12"/>
      <name val="Cambria"/>
      <family val="1"/>
      <charset val="238"/>
      <scheme val="major"/>
    </font>
    <font>
      <sz val="11"/>
      <name val="Cambria"/>
      <family val="1"/>
      <charset val="238"/>
      <scheme val="major"/>
    </font>
    <font>
      <sz val="10"/>
      <name val="Cambria"/>
      <family val="1"/>
      <charset val="238"/>
      <scheme val="major"/>
    </font>
    <font>
      <b/>
      <sz val="10"/>
      <name val="Cambria"/>
      <family val="1"/>
      <charset val="238"/>
      <scheme val="major"/>
    </font>
    <font>
      <b/>
      <sz val="12"/>
      <color theme="1"/>
      <name val="Cambria"/>
      <family val="1"/>
      <charset val="238"/>
      <scheme val="major"/>
    </font>
    <font>
      <vertAlign val="superscript"/>
      <sz val="10"/>
      <name val="Cambria"/>
      <family val="1"/>
      <charset val="238"/>
      <scheme val="major"/>
    </font>
    <font>
      <b/>
      <sz val="11"/>
      <color theme="1"/>
      <name val="Cambria"/>
      <family val="1"/>
      <charset val="238"/>
      <scheme val="major"/>
    </font>
    <font>
      <b/>
      <sz val="16"/>
      <color theme="1"/>
      <name val="Cambria"/>
      <family val="1"/>
      <charset val="238"/>
      <scheme val="major"/>
    </font>
    <font>
      <b/>
      <sz val="11"/>
      <name val="Cambria"/>
      <family val="1"/>
      <charset val="238"/>
      <scheme val="major"/>
    </font>
    <font>
      <b/>
      <sz val="14"/>
      <name val="Cambria"/>
      <family val="1"/>
      <charset val="238"/>
      <scheme val="major"/>
    </font>
  </fonts>
  <fills count="6">
    <fill>
      <patternFill patternType="none"/>
    </fill>
    <fill>
      <patternFill patternType="gray125"/>
    </fill>
    <fill>
      <patternFill patternType="solid">
        <fgColor rgb="FFDDDDDD"/>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4" fontId="6" fillId="2" borderId="5" xfId="0" applyNumberFormat="1" applyFont="1" applyFill="1" applyBorder="1" applyAlignment="1">
      <alignment horizontal="center" vertical="center" wrapText="1"/>
    </xf>
    <xf numFmtId="0" fontId="2" fillId="0" borderId="0" xfId="0" applyFont="1" applyAlignment="1">
      <alignment vertical="center"/>
    </xf>
    <xf numFmtId="0" fontId="3" fillId="0" borderId="0" xfId="0" applyFont="1" applyAlignment="1">
      <alignment vertical="center"/>
    </xf>
    <xf numFmtId="0" fontId="2" fillId="0" borderId="0" xfId="0" applyFont="1"/>
    <xf numFmtId="3" fontId="7" fillId="0" borderId="6" xfId="0" applyNumberFormat="1" applyFont="1" applyBorder="1" applyAlignment="1">
      <alignment horizontal="center" vertical="center" wrapText="1"/>
    </xf>
    <xf numFmtId="4" fontId="7" fillId="0" borderId="6" xfId="0" applyNumberFormat="1" applyFont="1" applyBorder="1" applyAlignment="1">
      <alignment vertical="center" wrapText="1"/>
    </xf>
    <xf numFmtId="4" fontId="7" fillId="0" borderId="6" xfId="0" applyNumberFormat="1" applyFont="1" applyBorder="1" applyAlignment="1">
      <alignment horizontal="center" vertical="center" wrapText="1"/>
    </xf>
    <xf numFmtId="3" fontId="8" fillId="0" borderId="6" xfId="0" applyNumberFormat="1" applyFont="1" applyBorder="1" applyAlignment="1">
      <alignment horizontal="center" vertical="center" wrapText="1"/>
    </xf>
    <xf numFmtId="2" fontId="7" fillId="0" borderId="6"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4" fontId="7" fillId="3" borderId="6" xfId="0" applyNumberFormat="1" applyFont="1" applyFill="1" applyBorder="1" applyAlignment="1">
      <alignment vertical="center" wrapText="1"/>
    </xf>
    <xf numFmtId="4" fontId="7" fillId="3" borderId="6" xfId="0"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2" fontId="7" fillId="3" borderId="6" xfId="0" applyNumberFormat="1" applyFont="1" applyFill="1" applyBorder="1" applyAlignment="1">
      <alignment horizontal="center" vertical="center" wrapText="1"/>
    </xf>
    <xf numFmtId="2" fontId="9" fillId="0" borderId="6" xfId="0" applyNumberFormat="1" applyFont="1" applyBorder="1" applyAlignment="1">
      <alignment horizontal="center" vertical="center"/>
    </xf>
    <xf numFmtId="164" fontId="9" fillId="0" borderId="6" xfId="1" applyNumberFormat="1" applyFont="1" applyBorder="1" applyAlignment="1">
      <alignment horizontal="center" vertical="center"/>
    </xf>
    <xf numFmtId="0" fontId="2" fillId="0" borderId="0" xfId="0" applyFont="1" applyAlignment="1">
      <alignment wrapText="1"/>
    </xf>
    <xf numFmtId="2" fontId="2" fillId="0" borderId="0" xfId="0" applyNumberFormat="1" applyFont="1" applyAlignment="1">
      <alignment horizontal="center" vertical="center"/>
    </xf>
    <xf numFmtId="4" fontId="7" fillId="3" borderId="6" xfId="0" applyNumberFormat="1" applyFont="1" applyFill="1" applyBorder="1" applyAlignment="1">
      <alignment horizontal="left" vertical="center" wrapText="1"/>
    </xf>
    <xf numFmtId="0" fontId="7" fillId="3" borderId="2" xfId="0" applyNumberFormat="1" applyFont="1" applyFill="1" applyBorder="1" applyAlignment="1" applyProtection="1">
      <alignment horizontal="left" vertical="center" wrapText="1"/>
    </xf>
    <xf numFmtId="2" fontId="2" fillId="0" borderId="0" xfId="0" applyNumberFormat="1" applyFont="1"/>
    <xf numFmtId="0" fontId="7" fillId="3" borderId="0" xfId="0" applyFont="1" applyFill="1" applyAlignment="1">
      <alignment vertical="center" wrapText="1"/>
    </xf>
    <xf numFmtId="0" fontId="2" fillId="0" borderId="6" xfId="0" applyFont="1" applyBorder="1" applyAlignment="1">
      <alignment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vertical="center" wrapText="1"/>
    </xf>
    <xf numFmtId="43" fontId="11" fillId="0" borderId="0" xfId="1" applyFont="1"/>
    <xf numFmtId="0" fontId="11" fillId="0" borderId="0" xfId="0" applyFont="1"/>
    <xf numFmtId="0" fontId="11" fillId="0" borderId="0" xfId="0" applyFont="1" applyAlignment="1">
      <alignment wrapText="1"/>
    </xf>
    <xf numFmtId="0" fontId="11" fillId="0" borderId="0" xfId="0" applyFont="1" applyFill="1" applyAlignment="1">
      <alignment wrapText="1"/>
    </xf>
    <xf numFmtId="0" fontId="11" fillId="0" borderId="0" xfId="0" applyFont="1" applyFill="1"/>
    <xf numFmtId="0" fontId="2" fillId="0" borderId="0" xfId="0" applyFont="1" applyAlignment="1">
      <alignment horizontal="center" vertical="center"/>
    </xf>
    <xf numFmtId="0" fontId="2" fillId="0" borderId="0" xfId="0" applyFont="1" applyAlignment="1">
      <alignment horizontal="center"/>
    </xf>
    <xf numFmtId="2" fontId="4" fillId="2" borderId="1" xfId="0" applyNumberFormat="1" applyFont="1" applyFill="1" applyBorder="1" applyAlignment="1">
      <alignment horizontal="center" vertical="center" wrapText="1"/>
    </xf>
    <xf numFmtId="2" fontId="4" fillId="2" borderId="5"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3" fontId="4" fillId="2" borderId="1" xfId="0" applyNumberFormat="1" applyFont="1" applyFill="1" applyBorder="1" applyAlignment="1">
      <alignment horizontal="center" vertical="center" wrapText="1"/>
    </xf>
    <xf numFmtId="3" fontId="4" fillId="2" borderId="5"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4" fillId="2" borderId="5" xfId="0" applyNumberFormat="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4" fontId="5" fillId="2" borderId="3" xfId="0" applyNumberFormat="1"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5"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2" fontId="5" fillId="2" borderId="5"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9" fontId="5" fillId="2" borderId="5" xfId="0" applyNumberFormat="1" applyFont="1" applyFill="1" applyBorder="1" applyAlignment="1">
      <alignment horizontal="center" vertical="center" wrapText="1"/>
    </xf>
    <xf numFmtId="0" fontId="2" fillId="0" borderId="0" xfId="0" applyFont="1" applyAlignment="1">
      <alignment horizontal="center" vertical="center"/>
    </xf>
    <xf numFmtId="0" fontId="12" fillId="0" borderId="0" xfId="0" applyFont="1" applyAlignment="1">
      <alignment horizontal="center" vertical="center"/>
    </xf>
    <xf numFmtId="3" fontId="5" fillId="4" borderId="1" xfId="0" applyNumberFormat="1"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4" fontId="5" fillId="4" borderId="2" xfId="0" applyNumberFormat="1" applyFont="1" applyFill="1" applyBorder="1" applyAlignment="1">
      <alignment horizontal="center" vertical="center" wrapText="1"/>
    </xf>
    <xf numFmtId="4" fontId="5" fillId="4" borderId="3" xfId="0" applyNumberFormat="1" applyFont="1" applyFill="1" applyBorder="1" applyAlignment="1">
      <alignment horizontal="center" vertical="center" wrapText="1"/>
    </xf>
    <xf numFmtId="4" fontId="5" fillId="4" borderId="4"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4" fontId="5" fillId="4" borderId="5" xfId="0" applyNumberFormat="1" applyFont="1" applyFill="1" applyBorder="1" applyAlignment="1">
      <alignment horizontal="center" vertical="center" wrapText="1"/>
    </xf>
    <xf numFmtId="4" fontId="13" fillId="4" borderId="5" xfId="0" applyNumberFormat="1" applyFont="1" applyFill="1" applyBorder="1" applyAlignment="1">
      <alignment horizontal="center" vertical="center" wrapText="1"/>
    </xf>
    <xf numFmtId="2" fontId="5" fillId="4" borderId="5" xfId="0" applyNumberFormat="1" applyFont="1" applyFill="1" applyBorder="1" applyAlignment="1">
      <alignment horizontal="center" vertical="center" wrapText="1"/>
    </xf>
    <xf numFmtId="9" fontId="5" fillId="4" borderId="5" xfId="0" applyNumberFormat="1" applyFont="1" applyFill="1" applyBorder="1" applyAlignment="1">
      <alignment horizontal="center" vertical="center" wrapText="1"/>
    </xf>
    <xf numFmtId="3" fontId="14" fillId="5" borderId="2" xfId="0" applyNumberFormat="1" applyFont="1" applyFill="1" applyBorder="1" applyAlignment="1">
      <alignment horizontal="center" vertical="center" wrapText="1"/>
    </xf>
    <xf numFmtId="3" fontId="14" fillId="5" borderId="3" xfId="0" applyNumberFormat="1" applyFont="1" applyFill="1" applyBorder="1" applyAlignment="1">
      <alignment horizontal="center" vertical="center" wrapText="1"/>
    </xf>
    <xf numFmtId="3" fontId="14" fillId="5" borderId="4" xfId="0" applyNumberFormat="1" applyFont="1" applyFill="1" applyBorder="1" applyAlignment="1">
      <alignment horizontal="center" vertical="center" wrapText="1"/>
    </xf>
    <xf numFmtId="3" fontId="8" fillId="4" borderId="6" xfId="0" applyNumberFormat="1"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2" fontId="9" fillId="4" borderId="6" xfId="0" applyNumberFormat="1" applyFont="1" applyFill="1" applyBorder="1" applyAlignment="1">
      <alignment horizontal="center" vertical="center"/>
    </xf>
    <xf numFmtId="0" fontId="9" fillId="4" borderId="2" xfId="0" applyFont="1" applyFill="1" applyBorder="1" applyAlignment="1">
      <alignment horizontal="center"/>
    </xf>
    <xf numFmtId="0" fontId="9" fillId="4" borderId="4" xfId="0" applyFont="1" applyFill="1" applyBorder="1" applyAlignment="1">
      <alignment horizontal="center"/>
    </xf>
    <xf numFmtId="164" fontId="9" fillId="4" borderId="6" xfId="1" applyNumberFormat="1" applyFont="1" applyFill="1" applyBorder="1" applyAlignment="1">
      <alignment horizontal="center" vertical="center"/>
    </xf>
    <xf numFmtId="3" fontId="4" fillId="4" borderId="1"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3" fontId="4" fillId="4" borderId="5" xfId="0" applyNumberFormat="1" applyFont="1" applyFill="1" applyBorder="1" applyAlignment="1">
      <alignment horizontal="center" vertical="center" wrapText="1"/>
    </xf>
    <xf numFmtId="4" fontId="4" fillId="4" borderId="5" xfId="0" applyNumberFormat="1" applyFont="1" applyFill="1" applyBorder="1" applyAlignment="1">
      <alignment horizontal="center" vertical="center" wrapText="1"/>
    </xf>
    <xf numFmtId="4" fontId="6" fillId="4" borderId="5" xfId="0" applyNumberFormat="1" applyFont="1" applyFill="1" applyBorder="1" applyAlignment="1">
      <alignment horizontal="center" vertical="center" wrapText="1"/>
    </xf>
    <xf numFmtId="2" fontId="4" fillId="4" borderId="5" xfId="0" applyNumberFormat="1" applyFont="1" applyFill="1" applyBorder="1" applyAlignment="1">
      <alignment horizontal="center" vertical="center" wrapText="1"/>
    </xf>
    <xf numFmtId="0" fontId="9" fillId="4" borderId="3" xfId="0" applyFont="1" applyFill="1" applyBorder="1" applyAlignment="1">
      <alignment horizontal="center"/>
    </xf>
    <xf numFmtId="0" fontId="2" fillId="4" borderId="6" xfId="0" applyFont="1" applyFill="1" applyBorder="1" applyAlignment="1">
      <alignment horizontal="center" vertical="center"/>
    </xf>
  </cellXfs>
  <cellStyles count="2">
    <cellStyle name="Dziesiętny" xfId="1" builtinId="3"/>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5"/>
  <sheetViews>
    <sheetView tabSelected="1" zoomScaleNormal="100" workbookViewId="0">
      <selection activeCell="T12" sqref="T12"/>
    </sheetView>
  </sheetViews>
  <sheetFormatPr defaultRowHeight="14.25" x14ac:dyDescent="0.2"/>
  <cols>
    <col min="1" max="1" width="4.85546875" style="4" customWidth="1"/>
    <col min="2" max="2" width="57.85546875" style="4" customWidth="1"/>
    <col min="3" max="3" width="12.7109375" style="4" customWidth="1"/>
    <col min="4" max="4" width="15.28515625" style="4" customWidth="1"/>
    <col min="5" max="5" width="13.5703125" style="4" customWidth="1"/>
    <col min="6" max="6" width="7.5703125" style="4" customWidth="1"/>
    <col min="7" max="7" width="6.140625" style="4" customWidth="1"/>
    <col min="8" max="8" width="7.7109375" style="4" customWidth="1"/>
    <col min="9" max="9" width="11.42578125" style="4" customWidth="1"/>
    <col min="10" max="10" width="6.7109375" style="4" customWidth="1"/>
    <col min="11" max="11" width="8" style="4" customWidth="1"/>
    <col min="12" max="12" width="14.140625" style="4" customWidth="1"/>
    <col min="13" max="16384" width="9.140625" style="4"/>
  </cols>
  <sheetData>
    <row r="1" spans="1:14" ht="18" x14ac:dyDescent="0.2">
      <c r="A1" s="2"/>
      <c r="B1" s="3" t="s">
        <v>186</v>
      </c>
      <c r="C1" s="3"/>
      <c r="D1" s="2"/>
      <c r="E1" s="2"/>
      <c r="F1" s="2"/>
      <c r="G1" s="2"/>
      <c r="H1" s="2"/>
      <c r="I1" s="2"/>
      <c r="J1" s="55" t="s">
        <v>185</v>
      </c>
      <c r="K1" s="55"/>
      <c r="L1" s="55"/>
    </row>
    <row r="2" spans="1:14" ht="18" x14ac:dyDescent="0.2">
      <c r="A2" s="2"/>
      <c r="B2" s="3"/>
      <c r="C2" s="3"/>
      <c r="D2" s="2"/>
      <c r="E2" s="2"/>
      <c r="F2" s="2"/>
      <c r="G2" s="2"/>
      <c r="H2" s="2"/>
      <c r="I2" s="2"/>
      <c r="J2" s="32"/>
      <c r="K2" s="32"/>
      <c r="L2" s="32"/>
    </row>
    <row r="3" spans="1:14" ht="18" customHeight="1" x14ac:dyDescent="0.2">
      <c r="A3" s="56" t="s">
        <v>174</v>
      </c>
      <c r="B3" s="56"/>
      <c r="C3" s="56"/>
      <c r="D3" s="56"/>
      <c r="E3" s="56"/>
      <c r="F3" s="56"/>
      <c r="G3" s="56"/>
      <c r="H3" s="56"/>
      <c r="I3" s="56"/>
      <c r="J3" s="56"/>
      <c r="K3" s="56"/>
      <c r="L3" s="56"/>
    </row>
    <row r="4" spans="1:14" x14ac:dyDescent="0.2">
      <c r="A4" s="2"/>
      <c r="B4" s="2"/>
      <c r="C4" s="2"/>
      <c r="D4" s="2"/>
      <c r="E4" s="2"/>
      <c r="F4" s="2"/>
      <c r="G4" s="2"/>
      <c r="H4" s="2"/>
      <c r="I4" s="2"/>
      <c r="J4" s="2"/>
      <c r="K4" s="2"/>
      <c r="L4" s="2"/>
    </row>
    <row r="5" spans="1:14" s="28" customFormat="1" ht="18.75" customHeight="1" x14ac:dyDescent="0.2">
      <c r="A5" s="57" t="s">
        <v>175</v>
      </c>
      <c r="B5" s="58" t="s">
        <v>176</v>
      </c>
      <c r="C5" s="59" t="s">
        <v>0</v>
      </c>
      <c r="D5" s="60"/>
      <c r="E5" s="61"/>
      <c r="F5" s="58" t="s">
        <v>177</v>
      </c>
      <c r="G5" s="57" t="s">
        <v>1</v>
      </c>
      <c r="H5" s="62" t="s">
        <v>2</v>
      </c>
      <c r="I5" s="62" t="s">
        <v>3</v>
      </c>
      <c r="J5" s="63" t="s">
        <v>4</v>
      </c>
      <c r="K5" s="63" t="s">
        <v>5</v>
      </c>
      <c r="L5" s="62" t="s">
        <v>178</v>
      </c>
    </row>
    <row r="6" spans="1:14" s="28" customFormat="1" ht="42.75" x14ac:dyDescent="0.2">
      <c r="A6" s="64"/>
      <c r="B6" s="65"/>
      <c r="C6" s="66" t="s">
        <v>6</v>
      </c>
      <c r="D6" s="66" t="s">
        <v>7</v>
      </c>
      <c r="E6" s="66" t="s">
        <v>8</v>
      </c>
      <c r="F6" s="65"/>
      <c r="G6" s="64"/>
      <c r="H6" s="67"/>
      <c r="I6" s="67"/>
      <c r="J6" s="68"/>
      <c r="K6" s="68"/>
      <c r="L6" s="67"/>
      <c r="M6" s="29"/>
      <c r="N6" s="29"/>
    </row>
    <row r="7" spans="1:14" s="31" customFormat="1" ht="18" x14ac:dyDescent="0.2">
      <c r="A7" s="69" t="s">
        <v>179</v>
      </c>
      <c r="B7" s="70"/>
      <c r="C7" s="70"/>
      <c r="D7" s="70"/>
      <c r="E7" s="70"/>
      <c r="F7" s="70"/>
      <c r="G7" s="70"/>
      <c r="H7" s="70"/>
      <c r="I7" s="70"/>
      <c r="J7" s="70"/>
      <c r="K7" s="70"/>
      <c r="L7" s="71"/>
      <c r="M7" s="30"/>
      <c r="N7" s="30"/>
    </row>
    <row r="8" spans="1:14" ht="38.25" x14ac:dyDescent="0.2">
      <c r="A8" s="5">
        <v>1</v>
      </c>
      <c r="B8" s="11" t="s">
        <v>49</v>
      </c>
      <c r="C8" s="7"/>
      <c r="D8" s="7"/>
      <c r="E8" s="7"/>
      <c r="F8" s="7" t="s">
        <v>9</v>
      </c>
      <c r="G8" s="72">
        <v>100</v>
      </c>
      <c r="H8" s="9"/>
      <c r="I8" s="9">
        <f>H8*G8</f>
        <v>0</v>
      </c>
      <c r="J8" s="10"/>
      <c r="K8" s="9">
        <f>H8*J8+H8</f>
        <v>0</v>
      </c>
      <c r="L8" s="9">
        <f>K8*G8</f>
        <v>0</v>
      </c>
      <c r="M8" s="17"/>
      <c r="N8" s="17"/>
    </row>
    <row r="9" spans="1:14" ht="126" customHeight="1" x14ac:dyDescent="0.2">
      <c r="A9" s="5">
        <v>2</v>
      </c>
      <c r="B9" s="6" t="s">
        <v>188</v>
      </c>
      <c r="C9" s="7"/>
      <c r="D9" s="7"/>
      <c r="E9" s="7"/>
      <c r="F9" s="7" t="s">
        <v>9</v>
      </c>
      <c r="G9" s="72">
        <v>90</v>
      </c>
      <c r="H9" s="9"/>
      <c r="I9" s="9">
        <f t="shared" ref="I9:I60" si="0">H9*G9</f>
        <v>0</v>
      </c>
      <c r="J9" s="10"/>
      <c r="K9" s="9">
        <f t="shared" ref="K9:K60" si="1">H9*J9+H9</f>
        <v>0</v>
      </c>
      <c r="L9" s="9">
        <f t="shared" ref="L9:L60" si="2">K9*G9</f>
        <v>0</v>
      </c>
      <c r="M9" s="18"/>
    </row>
    <row r="10" spans="1:14" ht="30.75" customHeight="1" x14ac:dyDescent="0.2">
      <c r="A10" s="5">
        <v>3</v>
      </c>
      <c r="B10" s="6" t="s">
        <v>189</v>
      </c>
      <c r="C10" s="7"/>
      <c r="D10" s="7"/>
      <c r="E10" s="7"/>
      <c r="F10" s="7" t="s">
        <v>9</v>
      </c>
      <c r="G10" s="72">
        <v>150</v>
      </c>
      <c r="H10" s="9"/>
      <c r="I10" s="9">
        <f t="shared" si="0"/>
        <v>0</v>
      </c>
      <c r="J10" s="10"/>
      <c r="K10" s="9">
        <f t="shared" si="1"/>
        <v>0</v>
      </c>
      <c r="L10" s="9">
        <f t="shared" si="2"/>
        <v>0</v>
      </c>
      <c r="M10" s="18"/>
    </row>
    <row r="11" spans="1:14" ht="70.5" customHeight="1" x14ac:dyDescent="0.2">
      <c r="A11" s="5">
        <v>4</v>
      </c>
      <c r="B11" s="11" t="s">
        <v>10</v>
      </c>
      <c r="C11" s="12"/>
      <c r="D11" s="12"/>
      <c r="E11" s="12"/>
      <c r="F11" s="12" t="s">
        <v>9</v>
      </c>
      <c r="G11" s="72">
        <v>130</v>
      </c>
      <c r="H11" s="14"/>
      <c r="I11" s="9">
        <f t="shared" si="0"/>
        <v>0</v>
      </c>
      <c r="J11" s="10"/>
      <c r="K11" s="9">
        <f t="shared" si="1"/>
        <v>0</v>
      </c>
      <c r="L11" s="9">
        <f t="shared" si="2"/>
        <v>0</v>
      </c>
      <c r="M11" s="18"/>
    </row>
    <row r="12" spans="1:14" ht="45" customHeight="1" x14ac:dyDescent="0.2">
      <c r="A12" s="5">
        <v>5</v>
      </c>
      <c r="B12" s="6" t="s">
        <v>11</v>
      </c>
      <c r="C12" s="7"/>
      <c r="D12" s="7"/>
      <c r="E12" s="7"/>
      <c r="F12" s="7" t="s">
        <v>9</v>
      </c>
      <c r="G12" s="72">
        <v>100</v>
      </c>
      <c r="H12" s="9"/>
      <c r="I12" s="9">
        <f t="shared" si="0"/>
        <v>0</v>
      </c>
      <c r="J12" s="10"/>
      <c r="K12" s="9">
        <f t="shared" si="1"/>
        <v>0</v>
      </c>
      <c r="L12" s="9">
        <f t="shared" si="2"/>
        <v>0</v>
      </c>
      <c r="M12" s="18"/>
    </row>
    <row r="13" spans="1:14" ht="30" customHeight="1" x14ac:dyDescent="0.2">
      <c r="A13" s="5">
        <v>6</v>
      </c>
      <c r="B13" s="6" t="s">
        <v>12</v>
      </c>
      <c r="C13" s="7"/>
      <c r="D13" s="7"/>
      <c r="E13" s="7"/>
      <c r="F13" s="7" t="s">
        <v>9</v>
      </c>
      <c r="G13" s="72">
        <v>30</v>
      </c>
      <c r="H13" s="9"/>
      <c r="I13" s="9">
        <f t="shared" si="0"/>
        <v>0</v>
      </c>
      <c r="J13" s="10"/>
      <c r="K13" s="9">
        <f t="shared" si="1"/>
        <v>0</v>
      </c>
      <c r="L13" s="9">
        <f t="shared" si="2"/>
        <v>0</v>
      </c>
      <c r="M13" s="18"/>
    </row>
    <row r="14" spans="1:14" ht="60.75" customHeight="1" x14ac:dyDescent="0.2">
      <c r="A14" s="5">
        <v>7</v>
      </c>
      <c r="B14" s="11" t="s">
        <v>13</v>
      </c>
      <c r="C14" s="12"/>
      <c r="D14" s="12"/>
      <c r="E14" s="12"/>
      <c r="F14" s="12" t="s">
        <v>9</v>
      </c>
      <c r="G14" s="72">
        <v>100</v>
      </c>
      <c r="H14" s="14"/>
      <c r="I14" s="9">
        <f t="shared" si="0"/>
        <v>0</v>
      </c>
      <c r="J14" s="10"/>
      <c r="K14" s="9">
        <f t="shared" si="1"/>
        <v>0</v>
      </c>
      <c r="L14" s="9">
        <f t="shared" si="2"/>
        <v>0</v>
      </c>
      <c r="M14" s="18"/>
    </row>
    <row r="15" spans="1:14" ht="35.25" customHeight="1" x14ac:dyDescent="0.2">
      <c r="A15" s="5">
        <v>8</v>
      </c>
      <c r="B15" s="19" t="s">
        <v>14</v>
      </c>
      <c r="C15" s="12"/>
      <c r="D15" s="12"/>
      <c r="E15" s="12"/>
      <c r="F15" s="12" t="s">
        <v>9</v>
      </c>
      <c r="G15" s="72">
        <v>20</v>
      </c>
      <c r="H15" s="14"/>
      <c r="I15" s="9">
        <f t="shared" si="0"/>
        <v>0</v>
      </c>
      <c r="J15" s="10"/>
      <c r="K15" s="9">
        <f t="shared" si="1"/>
        <v>0</v>
      </c>
      <c r="L15" s="9">
        <f t="shared" si="2"/>
        <v>0</v>
      </c>
      <c r="M15" s="18"/>
    </row>
    <row r="16" spans="1:14" ht="70.5" customHeight="1" x14ac:dyDescent="0.2">
      <c r="A16" s="5">
        <v>9</v>
      </c>
      <c r="B16" s="6" t="s">
        <v>167</v>
      </c>
      <c r="C16" s="7"/>
      <c r="D16" s="7"/>
      <c r="E16" s="7"/>
      <c r="F16" s="7" t="s">
        <v>9</v>
      </c>
      <c r="G16" s="72">
        <v>30</v>
      </c>
      <c r="H16" s="9"/>
      <c r="I16" s="9">
        <f t="shared" si="0"/>
        <v>0</v>
      </c>
      <c r="J16" s="10"/>
      <c r="K16" s="9">
        <f t="shared" si="1"/>
        <v>0</v>
      </c>
      <c r="L16" s="9">
        <f t="shared" si="2"/>
        <v>0</v>
      </c>
      <c r="M16" s="18"/>
    </row>
    <row r="17" spans="1:13" ht="67.5" customHeight="1" x14ac:dyDescent="0.2">
      <c r="A17" s="5">
        <v>10</v>
      </c>
      <c r="B17" s="6" t="s">
        <v>15</v>
      </c>
      <c r="C17" s="7"/>
      <c r="D17" s="7"/>
      <c r="E17" s="7"/>
      <c r="F17" s="7" t="s">
        <v>9</v>
      </c>
      <c r="G17" s="72">
        <v>120</v>
      </c>
      <c r="H17" s="9"/>
      <c r="I17" s="9">
        <f t="shared" si="0"/>
        <v>0</v>
      </c>
      <c r="J17" s="10"/>
      <c r="K17" s="9">
        <f t="shared" si="1"/>
        <v>0</v>
      </c>
      <c r="L17" s="9">
        <f t="shared" si="2"/>
        <v>0</v>
      </c>
      <c r="M17" s="18"/>
    </row>
    <row r="18" spans="1:13" ht="66" customHeight="1" x14ac:dyDescent="0.2">
      <c r="A18" s="5">
        <v>11</v>
      </c>
      <c r="B18" s="6" t="s">
        <v>16</v>
      </c>
      <c r="C18" s="7"/>
      <c r="D18" s="7"/>
      <c r="E18" s="7"/>
      <c r="F18" s="7" t="s">
        <v>9</v>
      </c>
      <c r="G18" s="72">
        <v>60</v>
      </c>
      <c r="H18" s="9"/>
      <c r="I18" s="9">
        <f t="shared" si="0"/>
        <v>0</v>
      </c>
      <c r="J18" s="10"/>
      <c r="K18" s="9">
        <f t="shared" si="1"/>
        <v>0</v>
      </c>
      <c r="L18" s="9">
        <f t="shared" si="2"/>
        <v>0</v>
      </c>
      <c r="M18" s="18"/>
    </row>
    <row r="19" spans="1:13" ht="89.25" x14ac:dyDescent="0.2">
      <c r="A19" s="5">
        <v>12</v>
      </c>
      <c r="B19" s="6" t="s">
        <v>153</v>
      </c>
      <c r="C19" s="7"/>
      <c r="D19" s="7"/>
      <c r="E19" s="7"/>
      <c r="F19" s="7" t="s">
        <v>9</v>
      </c>
      <c r="G19" s="72">
        <v>70</v>
      </c>
      <c r="H19" s="9"/>
      <c r="I19" s="9">
        <f t="shared" si="0"/>
        <v>0</v>
      </c>
      <c r="J19" s="10"/>
      <c r="K19" s="9">
        <f t="shared" si="1"/>
        <v>0</v>
      </c>
      <c r="L19" s="9">
        <f t="shared" si="2"/>
        <v>0</v>
      </c>
      <c r="M19" s="18"/>
    </row>
    <row r="20" spans="1:13" ht="80.25" customHeight="1" x14ac:dyDescent="0.2">
      <c r="A20" s="5">
        <v>13</v>
      </c>
      <c r="B20" s="6" t="s">
        <v>154</v>
      </c>
      <c r="C20" s="7"/>
      <c r="D20" s="7"/>
      <c r="E20" s="7"/>
      <c r="F20" s="7" t="s">
        <v>9</v>
      </c>
      <c r="G20" s="72">
        <v>60</v>
      </c>
      <c r="H20" s="9"/>
      <c r="I20" s="9">
        <f t="shared" si="0"/>
        <v>0</v>
      </c>
      <c r="J20" s="10"/>
      <c r="K20" s="9">
        <f t="shared" si="1"/>
        <v>0</v>
      </c>
      <c r="L20" s="9">
        <f t="shared" si="2"/>
        <v>0</v>
      </c>
      <c r="M20" s="18"/>
    </row>
    <row r="21" spans="1:13" ht="86.25" customHeight="1" x14ac:dyDescent="0.2">
      <c r="A21" s="5">
        <v>14</v>
      </c>
      <c r="B21" s="6" t="s">
        <v>17</v>
      </c>
      <c r="C21" s="7"/>
      <c r="D21" s="7"/>
      <c r="E21" s="7"/>
      <c r="F21" s="7" t="s">
        <v>9</v>
      </c>
      <c r="G21" s="72">
        <v>50</v>
      </c>
      <c r="H21" s="9"/>
      <c r="I21" s="9">
        <f t="shared" si="0"/>
        <v>0</v>
      </c>
      <c r="J21" s="10"/>
      <c r="K21" s="9">
        <f t="shared" si="1"/>
        <v>0</v>
      </c>
      <c r="L21" s="9">
        <f t="shared" si="2"/>
        <v>0</v>
      </c>
      <c r="M21" s="18"/>
    </row>
    <row r="22" spans="1:13" ht="86.25" customHeight="1" x14ac:dyDescent="0.2">
      <c r="A22" s="5">
        <v>15</v>
      </c>
      <c r="B22" s="6" t="s">
        <v>18</v>
      </c>
      <c r="C22" s="7"/>
      <c r="D22" s="7"/>
      <c r="E22" s="7"/>
      <c r="F22" s="7" t="s">
        <v>9</v>
      </c>
      <c r="G22" s="72">
        <v>50</v>
      </c>
      <c r="H22" s="9"/>
      <c r="I22" s="9">
        <f t="shared" si="0"/>
        <v>0</v>
      </c>
      <c r="J22" s="10"/>
      <c r="K22" s="9">
        <f t="shared" si="1"/>
        <v>0</v>
      </c>
      <c r="L22" s="9">
        <f t="shared" si="2"/>
        <v>0</v>
      </c>
      <c r="M22" s="18"/>
    </row>
    <row r="23" spans="1:13" ht="109.5" customHeight="1" x14ac:dyDescent="0.2">
      <c r="A23" s="5">
        <v>16</v>
      </c>
      <c r="B23" s="6" t="s">
        <v>19</v>
      </c>
      <c r="C23" s="7"/>
      <c r="D23" s="7"/>
      <c r="E23" s="7"/>
      <c r="F23" s="7" t="s">
        <v>9</v>
      </c>
      <c r="G23" s="72">
        <v>110</v>
      </c>
      <c r="H23" s="9"/>
      <c r="I23" s="9">
        <f t="shared" si="0"/>
        <v>0</v>
      </c>
      <c r="J23" s="10"/>
      <c r="K23" s="9">
        <f t="shared" si="1"/>
        <v>0</v>
      </c>
      <c r="L23" s="9">
        <f t="shared" si="2"/>
        <v>0</v>
      </c>
      <c r="M23" s="18"/>
    </row>
    <row r="24" spans="1:13" ht="76.5" x14ac:dyDescent="0.2">
      <c r="A24" s="5">
        <v>17</v>
      </c>
      <c r="B24" s="6" t="s">
        <v>20</v>
      </c>
      <c r="C24" s="7"/>
      <c r="D24" s="7"/>
      <c r="E24" s="7"/>
      <c r="F24" s="7" t="s">
        <v>9</v>
      </c>
      <c r="G24" s="72">
        <v>60</v>
      </c>
      <c r="H24" s="9"/>
      <c r="I24" s="9">
        <f t="shared" si="0"/>
        <v>0</v>
      </c>
      <c r="J24" s="10"/>
      <c r="K24" s="9">
        <f t="shared" si="1"/>
        <v>0</v>
      </c>
      <c r="L24" s="9">
        <f t="shared" si="2"/>
        <v>0</v>
      </c>
      <c r="M24" s="18"/>
    </row>
    <row r="25" spans="1:13" ht="119.25" customHeight="1" x14ac:dyDescent="0.2">
      <c r="A25" s="5">
        <v>18</v>
      </c>
      <c r="B25" s="6" t="s">
        <v>21</v>
      </c>
      <c r="C25" s="7"/>
      <c r="D25" s="7"/>
      <c r="E25" s="7"/>
      <c r="F25" s="7" t="s">
        <v>9</v>
      </c>
      <c r="G25" s="72">
        <v>120</v>
      </c>
      <c r="H25" s="9"/>
      <c r="I25" s="9">
        <f t="shared" si="0"/>
        <v>0</v>
      </c>
      <c r="J25" s="10"/>
      <c r="K25" s="9">
        <f t="shared" si="1"/>
        <v>0</v>
      </c>
      <c r="L25" s="9">
        <f t="shared" si="2"/>
        <v>0</v>
      </c>
      <c r="M25" s="18"/>
    </row>
    <row r="26" spans="1:13" ht="119.25" customHeight="1" x14ac:dyDescent="0.2">
      <c r="A26" s="5">
        <v>19</v>
      </c>
      <c r="B26" s="6" t="s">
        <v>22</v>
      </c>
      <c r="C26" s="7"/>
      <c r="D26" s="7"/>
      <c r="E26" s="7"/>
      <c r="F26" s="7" t="s">
        <v>9</v>
      </c>
      <c r="G26" s="72">
        <v>5</v>
      </c>
      <c r="H26" s="9"/>
      <c r="I26" s="9">
        <f t="shared" si="0"/>
        <v>0</v>
      </c>
      <c r="J26" s="10"/>
      <c r="K26" s="9">
        <f t="shared" si="1"/>
        <v>0</v>
      </c>
      <c r="L26" s="9">
        <f t="shared" si="2"/>
        <v>0</v>
      </c>
      <c r="M26" s="18"/>
    </row>
    <row r="27" spans="1:13" ht="46.5" customHeight="1" x14ac:dyDescent="0.2">
      <c r="A27" s="5">
        <v>20</v>
      </c>
      <c r="B27" s="11" t="s">
        <v>23</v>
      </c>
      <c r="C27" s="11"/>
      <c r="D27" s="12"/>
      <c r="E27" s="12"/>
      <c r="F27" s="12" t="s">
        <v>38</v>
      </c>
      <c r="G27" s="72">
        <v>12</v>
      </c>
      <c r="H27" s="14"/>
      <c r="I27" s="9">
        <f t="shared" si="0"/>
        <v>0</v>
      </c>
      <c r="J27" s="10"/>
      <c r="K27" s="9">
        <f t="shared" si="1"/>
        <v>0</v>
      </c>
      <c r="L27" s="9">
        <f t="shared" si="2"/>
        <v>0</v>
      </c>
      <c r="M27" s="18"/>
    </row>
    <row r="28" spans="1:13" ht="67.5" customHeight="1" x14ac:dyDescent="0.2">
      <c r="A28" s="5">
        <v>21</v>
      </c>
      <c r="B28" s="6" t="s">
        <v>24</v>
      </c>
      <c r="C28" s="7"/>
      <c r="D28" s="7"/>
      <c r="E28" s="7"/>
      <c r="F28" s="7" t="s">
        <v>9</v>
      </c>
      <c r="G28" s="72">
        <v>180</v>
      </c>
      <c r="H28" s="9"/>
      <c r="I28" s="9">
        <f t="shared" si="0"/>
        <v>0</v>
      </c>
      <c r="J28" s="10"/>
      <c r="K28" s="9">
        <f t="shared" si="1"/>
        <v>0</v>
      </c>
      <c r="L28" s="9">
        <f t="shared" si="2"/>
        <v>0</v>
      </c>
      <c r="M28" s="18"/>
    </row>
    <row r="29" spans="1:13" ht="57" customHeight="1" x14ac:dyDescent="0.2">
      <c r="A29" s="5">
        <v>22</v>
      </c>
      <c r="B29" s="6" t="s">
        <v>25</v>
      </c>
      <c r="C29" s="7"/>
      <c r="D29" s="7"/>
      <c r="E29" s="7"/>
      <c r="F29" s="7" t="s">
        <v>9</v>
      </c>
      <c r="G29" s="72">
        <v>35</v>
      </c>
      <c r="H29" s="9"/>
      <c r="I29" s="9">
        <f t="shared" si="0"/>
        <v>0</v>
      </c>
      <c r="J29" s="10"/>
      <c r="K29" s="9">
        <f t="shared" si="1"/>
        <v>0</v>
      </c>
      <c r="L29" s="9">
        <f t="shared" si="2"/>
        <v>0</v>
      </c>
      <c r="M29" s="18"/>
    </row>
    <row r="30" spans="1:13" ht="30.75" customHeight="1" x14ac:dyDescent="0.2">
      <c r="A30" s="5">
        <v>23</v>
      </c>
      <c r="B30" s="11" t="s">
        <v>26</v>
      </c>
      <c r="C30" s="12"/>
      <c r="D30" s="7"/>
      <c r="E30" s="7"/>
      <c r="F30" s="7" t="s">
        <v>9</v>
      </c>
      <c r="G30" s="72">
        <v>5</v>
      </c>
      <c r="H30" s="9"/>
      <c r="I30" s="9">
        <f t="shared" si="0"/>
        <v>0</v>
      </c>
      <c r="J30" s="10"/>
      <c r="K30" s="9">
        <f t="shared" si="1"/>
        <v>0</v>
      </c>
      <c r="L30" s="9">
        <f t="shared" si="2"/>
        <v>0</v>
      </c>
      <c r="M30" s="18"/>
    </row>
    <row r="31" spans="1:13" ht="25.5" x14ac:dyDescent="0.2">
      <c r="A31" s="5">
        <v>24</v>
      </c>
      <c r="B31" s="11" t="s">
        <v>27</v>
      </c>
      <c r="C31" s="12"/>
      <c r="D31" s="7"/>
      <c r="E31" s="7"/>
      <c r="F31" s="7" t="s">
        <v>9</v>
      </c>
      <c r="G31" s="72">
        <v>5</v>
      </c>
      <c r="H31" s="9"/>
      <c r="I31" s="9">
        <f t="shared" si="0"/>
        <v>0</v>
      </c>
      <c r="J31" s="10"/>
      <c r="K31" s="9">
        <f t="shared" si="1"/>
        <v>0</v>
      </c>
      <c r="L31" s="9">
        <f t="shared" si="2"/>
        <v>0</v>
      </c>
      <c r="M31" s="18"/>
    </row>
    <row r="32" spans="1:13" ht="90" customHeight="1" x14ac:dyDescent="0.2">
      <c r="A32" s="5">
        <v>25</v>
      </c>
      <c r="B32" s="6" t="s">
        <v>28</v>
      </c>
      <c r="C32" s="7"/>
      <c r="D32" s="7"/>
      <c r="E32" s="7"/>
      <c r="F32" s="7" t="s">
        <v>9</v>
      </c>
      <c r="G32" s="72">
        <v>10</v>
      </c>
      <c r="H32" s="9"/>
      <c r="I32" s="9">
        <f t="shared" si="0"/>
        <v>0</v>
      </c>
      <c r="J32" s="10"/>
      <c r="K32" s="9">
        <f t="shared" si="1"/>
        <v>0</v>
      </c>
      <c r="L32" s="9">
        <f t="shared" si="2"/>
        <v>0</v>
      </c>
      <c r="M32" s="18"/>
    </row>
    <row r="33" spans="1:13" ht="74.25" customHeight="1" x14ac:dyDescent="0.2">
      <c r="A33" s="5">
        <v>26</v>
      </c>
      <c r="B33" s="6" t="s">
        <v>29</v>
      </c>
      <c r="C33" s="7"/>
      <c r="D33" s="7"/>
      <c r="E33" s="7"/>
      <c r="F33" s="7" t="s">
        <v>9</v>
      </c>
      <c r="G33" s="72">
        <v>2</v>
      </c>
      <c r="H33" s="9"/>
      <c r="I33" s="9">
        <f t="shared" si="0"/>
        <v>0</v>
      </c>
      <c r="J33" s="10"/>
      <c r="K33" s="9">
        <f t="shared" si="1"/>
        <v>0</v>
      </c>
      <c r="L33" s="9">
        <f t="shared" si="2"/>
        <v>0</v>
      </c>
      <c r="M33" s="18"/>
    </row>
    <row r="34" spans="1:13" ht="24.75" customHeight="1" x14ac:dyDescent="0.2">
      <c r="A34" s="5">
        <v>27</v>
      </c>
      <c r="B34" s="6" t="s">
        <v>30</v>
      </c>
      <c r="C34" s="7"/>
      <c r="D34" s="7"/>
      <c r="E34" s="7"/>
      <c r="F34" s="7" t="s">
        <v>9</v>
      </c>
      <c r="G34" s="72">
        <v>2</v>
      </c>
      <c r="H34" s="9"/>
      <c r="I34" s="9">
        <f t="shared" si="0"/>
        <v>0</v>
      </c>
      <c r="J34" s="10"/>
      <c r="K34" s="9">
        <f t="shared" si="1"/>
        <v>0</v>
      </c>
      <c r="L34" s="9">
        <f t="shared" si="2"/>
        <v>0</v>
      </c>
      <c r="M34" s="18"/>
    </row>
    <row r="35" spans="1:13" ht="90.75" customHeight="1" x14ac:dyDescent="0.2">
      <c r="A35" s="5">
        <v>28</v>
      </c>
      <c r="B35" s="11" t="s">
        <v>31</v>
      </c>
      <c r="C35" s="12"/>
      <c r="D35" s="12"/>
      <c r="E35" s="12"/>
      <c r="F35" s="12" t="s">
        <v>9</v>
      </c>
      <c r="G35" s="72">
        <v>100</v>
      </c>
      <c r="H35" s="14"/>
      <c r="I35" s="9">
        <f t="shared" si="0"/>
        <v>0</v>
      </c>
      <c r="J35" s="10"/>
      <c r="K35" s="9">
        <f t="shared" si="1"/>
        <v>0</v>
      </c>
      <c r="L35" s="9">
        <f t="shared" si="2"/>
        <v>0</v>
      </c>
      <c r="M35" s="18"/>
    </row>
    <row r="36" spans="1:13" ht="90.75" customHeight="1" x14ac:dyDescent="0.2">
      <c r="A36" s="5">
        <v>29</v>
      </c>
      <c r="B36" s="6" t="s">
        <v>32</v>
      </c>
      <c r="C36" s="7"/>
      <c r="D36" s="7"/>
      <c r="E36" s="7"/>
      <c r="F36" s="7" t="s">
        <v>9</v>
      </c>
      <c r="G36" s="72">
        <v>20</v>
      </c>
      <c r="H36" s="9"/>
      <c r="I36" s="9">
        <f t="shared" si="0"/>
        <v>0</v>
      </c>
      <c r="J36" s="10"/>
      <c r="K36" s="9">
        <f t="shared" si="1"/>
        <v>0</v>
      </c>
      <c r="L36" s="9">
        <f t="shared" si="2"/>
        <v>0</v>
      </c>
      <c r="M36" s="18"/>
    </row>
    <row r="37" spans="1:13" ht="96.75" customHeight="1" x14ac:dyDescent="0.2">
      <c r="A37" s="5">
        <v>30</v>
      </c>
      <c r="B37" s="20" t="s">
        <v>33</v>
      </c>
      <c r="C37" s="7"/>
      <c r="D37" s="7"/>
      <c r="E37" s="7"/>
      <c r="F37" s="7" t="s">
        <v>9</v>
      </c>
      <c r="G37" s="72">
        <v>100</v>
      </c>
      <c r="H37" s="9"/>
      <c r="I37" s="9">
        <f t="shared" si="0"/>
        <v>0</v>
      </c>
      <c r="J37" s="10"/>
      <c r="K37" s="9">
        <f t="shared" si="1"/>
        <v>0</v>
      </c>
      <c r="L37" s="9">
        <f t="shared" si="2"/>
        <v>0</v>
      </c>
      <c r="M37" s="18"/>
    </row>
    <row r="38" spans="1:13" ht="83.25" customHeight="1" x14ac:dyDescent="0.2">
      <c r="A38" s="5">
        <v>31</v>
      </c>
      <c r="B38" s="6" t="s">
        <v>155</v>
      </c>
      <c r="C38" s="7"/>
      <c r="D38" s="7"/>
      <c r="E38" s="7"/>
      <c r="F38" s="7" t="s">
        <v>9</v>
      </c>
      <c r="G38" s="72">
        <v>40</v>
      </c>
      <c r="H38" s="9"/>
      <c r="I38" s="9">
        <f t="shared" si="0"/>
        <v>0</v>
      </c>
      <c r="J38" s="10"/>
      <c r="K38" s="9">
        <f t="shared" si="1"/>
        <v>0</v>
      </c>
      <c r="L38" s="9">
        <f t="shared" si="2"/>
        <v>0</v>
      </c>
      <c r="M38" s="18"/>
    </row>
    <row r="39" spans="1:13" ht="67.5" customHeight="1" x14ac:dyDescent="0.2">
      <c r="A39" s="5">
        <v>32</v>
      </c>
      <c r="B39" s="6" t="s">
        <v>34</v>
      </c>
      <c r="C39" s="7"/>
      <c r="D39" s="7"/>
      <c r="E39" s="7"/>
      <c r="F39" s="7" t="s">
        <v>9</v>
      </c>
      <c r="G39" s="72">
        <v>35</v>
      </c>
      <c r="H39" s="9"/>
      <c r="I39" s="9">
        <f t="shared" si="0"/>
        <v>0</v>
      </c>
      <c r="J39" s="10"/>
      <c r="K39" s="9">
        <f t="shared" si="1"/>
        <v>0</v>
      </c>
      <c r="L39" s="9">
        <f t="shared" si="2"/>
        <v>0</v>
      </c>
      <c r="M39" s="18"/>
    </row>
    <row r="40" spans="1:13" ht="57" customHeight="1" x14ac:dyDescent="0.2">
      <c r="A40" s="5">
        <v>33</v>
      </c>
      <c r="B40" s="6" t="s">
        <v>35</v>
      </c>
      <c r="C40" s="7"/>
      <c r="D40" s="7"/>
      <c r="E40" s="7"/>
      <c r="F40" s="7" t="s">
        <v>9</v>
      </c>
      <c r="G40" s="72">
        <v>40</v>
      </c>
      <c r="H40" s="9"/>
      <c r="I40" s="9">
        <f t="shared" si="0"/>
        <v>0</v>
      </c>
      <c r="J40" s="10"/>
      <c r="K40" s="9">
        <f t="shared" si="1"/>
        <v>0</v>
      </c>
      <c r="L40" s="9">
        <f t="shared" si="2"/>
        <v>0</v>
      </c>
      <c r="M40" s="18"/>
    </row>
    <row r="41" spans="1:13" ht="32.25" customHeight="1" x14ac:dyDescent="0.2">
      <c r="A41" s="5">
        <v>34</v>
      </c>
      <c r="B41" s="6" t="s">
        <v>36</v>
      </c>
      <c r="C41" s="7"/>
      <c r="D41" s="7"/>
      <c r="E41" s="7"/>
      <c r="F41" s="7" t="s">
        <v>9</v>
      </c>
      <c r="G41" s="72">
        <v>20</v>
      </c>
      <c r="H41" s="9"/>
      <c r="I41" s="9">
        <f t="shared" si="0"/>
        <v>0</v>
      </c>
      <c r="J41" s="10"/>
      <c r="K41" s="9">
        <f t="shared" si="1"/>
        <v>0</v>
      </c>
      <c r="L41" s="9">
        <f t="shared" si="2"/>
        <v>0</v>
      </c>
      <c r="M41" s="18"/>
    </row>
    <row r="42" spans="1:13" ht="42" customHeight="1" x14ac:dyDescent="0.2">
      <c r="A42" s="5">
        <v>35</v>
      </c>
      <c r="B42" s="6" t="s">
        <v>37</v>
      </c>
      <c r="C42" s="7"/>
      <c r="D42" s="7"/>
      <c r="E42" s="7"/>
      <c r="F42" s="7" t="s">
        <v>38</v>
      </c>
      <c r="G42" s="72">
        <v>60</v>
      </c>
      <c r="H42" s="9"/>
      <c r="I42" s="9">
        <f t="shared" si="0"/>
        <v>0</v>
      </c>
      <c r="J42" s="10"/>
      <c r="K42" s="9">
        <f t="shared" si="1"/>
        <v>0</v>
      </c>
      <c r="L42" s="9">
        <f t="shared" si="2"/>
        <v>0</v>
      </c>
      <c r="M42" s="18"/>
    </row>
    <row r="43" spans="1:13" ht="84" customHeight="1" x14ac:dyDescent="0.2">
      <c r="A43" s="5">
        <v>36</v>
      </c>
      <c r="B43" s="6" t="s">
        <v>39</v>
      </c>
      <c r="C43" s="7"/>
      <c r="D43" s="7"/>
      <c r="E43" s="7"/>
      <c r="F43" s="7" t="s">
        <v>9</v>
      </c>
      <c r="G43" s="72">
        <v>200</v>
      </c>
      <c r="H43" s="9"/>
      <c r="I43" s="9">
        <f t="shared" si="0"/>
        <v>0</v>
      </c>
      <c r="J43" s="10"/>
      <c r="K43" s="9">
        <f t="shared" si="1"/>
        <v>0</v>
      </c>
      <c r="L43" s="9">
        <f t="shared" si="2"/>
        <v>0</v>
      </c>
      <c r="M43" s="18"/>
    </row>
    <row r="44" spans="1:13" ht="76.5" x14ac:dyDescent="0.2">
      <c r="A44" s="5">
        <v>37</v>
      </c>
      <c r="B44" s="6" t="s">
        <v>156</v>
      </c>
      <c r="C44" s="7"/>
      <c r="D44" s="7"/>
      <c r="E44" s="7"/>
      <c r="F44" s="7" t="s">
        <v>9</v>
      </c>
      <c r="G44" s="72">
        <v>20</v>
      </c>
      <c r="H44" s="9"/>
      <c r="I44" s="9">
        <f t="shared" si="0"/>
        <v>0</v>
      </c>
      <c r="J44" s="10"/>
      <c r="K44" s="9">
        <f t="shared" si="1"/>
        <v>0</v>
      </c>
      <c r="L44" s="9">
        <f t="shared" si="2"/>
        <v>0</v>
      </c>
      <c r="M44" s="18"/>
    </row>
    <row r="45" spans="1:13" ht="57" customHeight="1" x14ac:dyDescent="0.2">
      <c r="A45" s="5">
        <v>38</v>
      </c>
      <c r="B45" s="6" t="s">
        <v>40</v>
      </c>
      <c r="C45" s="7"/>
      <c r="D45" s="7"/>
      <c r="E45" s="7"/>
      <c r="F45" s="7" t="s">
        <v>9</v>
      </c>
      <c r="G45" s="72">
        <v>60</v>
      </c>
      <c r="H45" s="9"/>
      <c r="I45" s="9">
        <f t="shared" si="0"/>
        <v>0</v>
      </c>
      <c r="J45" s="10"/>
      <c r="K45" s="9">
        <f t="shared" si="1"/>
        <v>0</v>
      </c>
      <c r="L45" s="9">
        <f t="shared" si="2"/>
        <v>0</v>
      </c>
      <c r="M45" s="18"/>
    </row>
    <row r="46" spans="1:13" ht="38.25" x14ac:dyDescent="0.2">
      <c r="A46" s="5">
        <v>39</v>
      </c>
      <c r="B46" s="11" t="s">
        <v>41</v>
      </c>
      <c r="C46" s="12"/>
      <c r="D46" s="12"/>
      <c r="E46" s="12"/>
      <c r="F46" s="12" t="s">
        <v>38</v>
      </c>
      <c r="G46" s="72">
        <v>5</v>
      </c>
      <c r="H46" s="14"/>
      <c r="I46" s="9">
        <f t="shared" si="0"/>
        <v>0</v>
      </c>
      <c r="J46" s="10"/>
      <c r="K46" s="9">
        <f t="shared" si="1"/>
        <v>0</v>
      </c>
      <c r="L46" s="9">
        <f t="shared" si="2"/>
        <v>0</v>
      </c>
      <c r="M46" s="18"/>
    </row>
    <row r="47" spans="1:13" ht="102" x14ac:dyDescent="0.2">
      <c r="A47" s="5">
        <v>40</v>
      </c>
      <c r="B47" s="6" t="s">
        <v>42</v>
      </c>
      <c r="C47" s="7"/>
      <c r="D47" s="7"/>
      <c r="E47" s="7"/>
      <c r="F47" s="7" t="s">
        <v>38</v>
      </c>
      <c r="G47" s="72">
        <v>5</v>
      </c>
      <c r="H47" s="9"/>
      <c r="I47" s="9">
        <f t="shared" si="0"/>
        <v>0</v>
      </c>
      <c r="J47" s="10"/>
      <c r="K47" s="9">
        <f t="shared" si="1"/>
        <v>0</v>
      </c>
      <c r="L47" s="9">
        <f t="shared" si="2"/>
        <v>0</v>
      </c>
      <c r="M47" s="18"/>
    </row>
    <row r="48" spans="1:13" ht="59.25" customHeight="1" x14ac:dyDescent="0.2">
      <c r="A48" s="5">
        <v>41</v>
      </c>
      <c r="B48" s="6" t="s">
        <v>157</v>
      </c>
      <c r="C48" s="7"/>
      <c r="D48" s="7"/>
      <c r="E48" s="7"/>
      <c r="F48" s="7" t="s">
        <v>9</v>
      </c>
      <c r="G48" s="72">
        <v>130</v>
      </c>
      <c r="H48" s="9"/>
      <c r="I48" s="9">
        <f t="shared" si="0"/>
        <v>0</v>
      </c>
      <c r="J48" s="10"/>
      <c r="K48" s="9">
        <f t="shared" si="1"/>
        <v>0</v>
      </c>
      <c r="L48" s="9">
        <f t="shared" si="2"/>
        <v>0</v>
      </c>
      <c r="M48" s="18"/>
    </row>
    <row r="49" spans="1:13" ht="72" customHeight="1" x14ac:dyDescent="0.2">
      <c r="A49" s="5">
        <v>42</v>
      </c>
      <c r="B49" s="11" t="s">
        <v>187</v>
      </c>
      <c r="C49" s="7"/>
      <c r="D49" s="7"/>
      <c r="E49" s="7"/>
      <c r="F49" s="7" t="s">
        <v>38</v>
      </c>
      <c r="G49" s="72">
        <v>1050</v>
      </c>
      <c r="H49" s="9"/>
      <c r="I49" s="9">
        <f t="shared" si="0"/>
        <v>0</v>
      </c>
      <c r="J49" s="10"/>
      <c r="K49" s="9">
        <f t="shared" si="1"/>
        <v>0</v>
      </c>
      <c r="L49" s="9">
        <f t="shared" si="2"/>
        <v>0</v>
      </c>
      <c r="M49" s="18"/>
    </row>
    <row r="50" spans="1:13" ht="38.25" x14ac:dyDescent="0.2">
      <c r="A50" s="5">
        <v>43</v>
      </c>
      <c r="B50" s="11" t="s">
        <v>43</v>
      </c>
      <c r="C50" s="7"/>
      <c r="D50" s="7"/>
      <c r="E50" s="7"/>
      <c r="F50" s="7" t="s">
        <v>38</v>
      </c>
      <c r="G50" s="72">
        <v>90</v>
      </c>
      <c r="H50" s="9"/>
      <c r="I50" s="9">
        <f t="shared" si="0"/>
        <v>0</v>
      </c>
      <c r="J50" s="10"/>
      <c r="K50" s="9">
        <f t="shared" si="1"/>
        <v>0</v>
      </c>
      <c r="L50" s="9">
        <f t="shared" si="2"/>
        <v>0</v>
      </c>
      <c r="M50" s="18"/>
    </row>
    <row r="51" spans="1:13" ht="25.5" x14ac:dyDescent="0.2">
      <c r="A51" s="5">
        <v>44</v>
      </c>
      <c r="B51" s="6" t="s">
        <v>44</v>
      </c>
      <c r="C51" s="7"/>
      <c r="D51" s="7"/>
      <c r="E51" s="7"/>
      <c r="F51" s="7" t="s">
        <v>38</v>
      </c>
      <c r="G51" s="72">
        <v>1000</v>
      </c>
      <c r="H51" s="9"/>
      <c r="I51" s="9">
        <f t="shared" si="0"/>
        <v>0</v>
      </c>
      <c r="J51" s="10"/>
      <c r="K51" s="9">
        <f t="shared" si="1"/>
        <v>0</v>
      </c>
      <c r="L51" s="9">
        <f t="shared" si="2"/>
        <v>0</v>
      </c>
      <c r="M51" s="18"/>
    </row>
    <row r="52" spans="1:13" ht="40.5" x14ac:dyDescent="0.2">
      <c r="A52" s="5">
        <v>45</v>
      </c>
      <c r="B52" s="6" t="s">
        <v>168</v>
      </c>
      <c r="C52" s="7"/>
      <c r="D52" s="7"/>
      <c r="E52" s="7"/>
      <c r="F52" s="7" t="s">
        <v>38</v>
      </c>
      <c r="G52" s="72">
        <v>200</v>
      </c>
      <c r="H52" s="9"/>
      <c r="I52" s="9">
        <f t="shared" si="0"/>
        <v>0</v>
      </c>
      <c r="J52" s="10"/>
      <c r="K52" s="9">
        <f t="shared" si="1"/>
        <v>0</v>
      </c>
      <c r="L52" s="9">
        <f t="shared" si="2"/>
        <v>0</v>
      </c>
      <c r="M52" s="18"/>
    </row>
    <row r="53" spans="1:13" ht="25.5" x14ac:dyDescent="0.2">
      <c r="A53" s="5">
        <v>46</v>
      </c>
      <c r="B53" s="6" t="s">
        <v>161</v>
      </c>
      <c r="C53" s="7"/>
      <c r="D53" s="7"/>
      <c r="E53" s="7"/>
      <c r="F53" s="7" t="s">
        <v>38</v>
      </c>
      <c r="G53" s="72">
        <v>20</v>
      </c>
      <c r="H53" s="9"/>
      <c r="I53" s="9">
        <f t="shared" si="0"/>
        <v>0</v>
      </c>
      <c r="J53" s="10"/>
      <c r="K53" s="9">
        <f t="shared" si="1"/>
        <v>0</v>
      </c>
      <c r="L53" s="9">
        <f t="shared" si="2"/>
        <v>0</v>
      </c>
      <c r="M53" s="18"/>
    </row>
    <row r="54" spans="1:13" ht="25.5" x14ac:dyDescent="0.2">
      <c r="A54" s="5">
        <v>47</v>
      </c>
      <c r="B54" s="6" t="s">
        <v>45</v>
      </c>
      <c r="C54" s="7"/>
      <c r="D54" s="7"/>
      <c r="E54" s="7"/>
      <c r="F54" s="7" t="s">
        <v>38</v>
      </c>
      <c r="G54" s="72">
        <v>500</v>
      </c>
      <c r="H54" s="9"/>
      <c r="I54" s="9">
        <f t="shared" si="0"/>
        <v>0</v>
      </c>
      <c r="J54" s="10"/>
      <c r="K54" s="9">
        <f t="shared" si="1"/>
        <v>0</v>
      </c>
      <c r="L54" s="9">
        <f t="shared" si="2"/>
        <v>0</v>
      </c>
      <c r="M54" s="18"/>
    </row>
    <row r="55" spans="1:13" ht="25.5" x14ac:dyDescent="0.2">
      <c r="A55" s="5">
        <v>48</v>
      </c>
      <c r="B55" s="6" t="s">
        <v>46</v>
      </c>
      <c r="C55" s="7"/>
      <c r="D55" s="7"/>
      <c r="E55" s="7"/>
      <c r="F55" s="7" t="s">
        <v>38</v>
      </c>
      <c r="G55" s="72">
        <v>40</v>
      </c>
      <c r="H55" s="9"/>
      <c r="I55" s="9">
        <f t="shared" si="0"/>
        <v>0</v>
      </c>
      <c r="J55" s="10"/>
      <c r="K55" s="9">
        <f t="shared" si="1"/>
        <v>0</v>
      </c>
      <c r="L55" s="9">
        <f t="shared" si="2"/>
        <v>0</v>
      </c>
      <c r="M55" s="18"/>
    </row>
    <row r="56" spans="1:13" ht="25.5" x14ac:dyDescent="0.2">
      <c r="A56" s="5">
        <v>49</v>
      </c>
      <c r="B56" s="6" t="s">
        <v>47</v>
      </c>
      <c r="C56" s="7"/>
      <c r="D56" s="7"/>
      <c r="E56" s="7"/>
      <c r="F56" s="7" t="s">
        <v>38</v>
      </c>
      <c r="G56" s="72">
        <v>50</v>
      </c>
      <c r="H56" s="9"/>
      <c r="I56" s="9">
        <f t="shared" si="0"/>
        <v>0</v>
      </c>
      <c r="J56" s="10"/>
      <c r="K56" s="9">
        <f t="shared" si="1"/>
        <v>0</v>
      </c>
      <c r="L56" s="9">
        <f t="shared" si="2"/>
        <v>0</v>
      </c>
      <c r="M56" s="18"/>
    </row>
    <row r="57" spans="1:13" ht="40.5" x14ac:dyDescent="0.2">
      <c r="A57" s="5">
        <v>50</v>
      </c>
      <c r="B57" s="6" t="s">
        <v>169</v>
      </c>
      <c r="C57" s="7"/>
      <c r="D57" s="7"/>
      <c r="E57" s="7"/>
      <c r="F57" s="7" t="s">
        <v>38</v>
      </c>
      <c r="G57" s="72">
        <v>120</v>
      </c>
      <c r="H57" s="9"/>
      <c r="I57" s="9">
        <f t="shared" si="0"/>
        <v>0</v>
      </c>
      <c r="J57" s="10"/>
      <c r="K57" s="9">
        <f t="shared" si="1"/>
        <v>0</v>
      </c>
      <c r="L57" s="9">
        <f t="shared" si="2"/>
        <v>0</v>
      </c>
      <c r="M57" s="18"/>
    </row>
    <row r="58" spans="1:13" ht="40.5" x14ac:dyDescent="0.2">
      <c r="A58" s="5">
        <v>51</v>
      </c>
      <c r="B58" s="6" t="s">
        <v>170</v>
      </c>
      <c r="C58" s="7"/>
      <c r="D58" s="7"/>
      <c r="E58" s="7"/>
      <c r="F58" s="7" t="s">
        <v>38</v>
      </c>
      <c r="G58" s="72">
        <v>10</v>
      </c>
      <c r="H58" s="9"/>
      <c r="I58" s="9">
        <f t="shared" si="0"/>
        <v>0</v>
      </c>
      <c r="J58" s="10"/>
      <c r="K58" s="9">
        <f t="shared" si="1"/>
        <v>0</v>
      </c>
      <c r="L58" s="9">
        <f t="shared" si="2"/>
        <v>0</v>
      </c>
      <c r="M58" s="18"/>
    </row>
    <row r="59" spans="1:13" ht="25.5" x14ac:dyDescent="0.2">
      <c r="A59" s="5">
        <v>52</v>
      </c>
      <c r="B59" s="6" t="s">
        <v>48</v>
      </c>
      <c r="C59" s="7"/>
      <c r="D59" s="7"/>
      <c r="E59" s="7"/>
      <c r="F59" s="7" t="s">
        <v>38</v>
      </c>
      <c r="G59" s="72">
        <v>310</v>
      </c>
      <c r="H59" s="9"/>
      <c r="I59" s="9">
        <f t="shared" si="0"/>
        <v>0</v>
      </c>
      <c r="J59" s="10"/>
      <c r="K59" s="9">
        <f t="shared" si="1"/>
        <v>0</v>
      </c>
      <c r="L59" s="9">
        <f t="shared" si="2"/>
        <v>0</v>
      </c>
      <c r="M59" s="18"/>
    </row>
    <row r="60" spans="1:13" ht="40.5" x14ac:dyDescent="0.2">
      <c r="A60" s="5">
        <v>53</v>
      </c>
      <c r="B60" s="11" t="s">
        <v>171</v>
      </c>
      <c r="C60" s="7"/>
      <c r="D60" s="7"/>
      <c r="E60" s="7"/>
      <c r="F60" s="7" t="s">
        <v>9</v>
      </c>
      <c r="G60" s="72">
        <v>1600</v>
      </c>
      <c r="H60" s="9"/>
      <c r="I60" s="9">
        <f t="shared" si="0"/>
        <v>0</v>
      </c>
      <c r="J60" s="10"/>
      <c r="K60" s="9">
        <f t="shared" si="1"/>
        <v>0</v>
      </c>
      <c r="L60" s="9">
        <f t="shared" si="2"/>
        <v>0</v>
      </c>
      <c r="M60" s="18"/>
    </row>
    <row r="61" spans="1:13" ht="22.5" customHeight="1" x14ac:dyDescent="0.25">
      <c r="A61" s="73" t="s">
        <v>162</v>
      </c>
      <c r="B61" s="74"/>
      <c r="C61" s="74"/>
      <c r="D61" s="74"/>
      <c r="E61" s="74"/>
      <c r="F61" s="74"/>
      <c r="G61" s="74"/>
      <c r="H61" s="75"/>
      <c r="I61" s="76">
        <f>SUM(I8:I60)</f>
        <v>0</v>
      </c>
      <c r="J61" s="77"/>
      <c r="K61" s="78"/>
      <c r="L61" s="79">
        <f>SUM(L8:L60)</f>
        <v>0</v>
      </c>
      <c r="M61" s="18"/>
    </row>
    <row r="63" spans="1:13" ht="15.75" x14ac:dyDescent="0.2">
      <c r="A63" s="80" t="s">
        <v>163</v>
      </c>
      <c r="B63" s="81" t="s">
        <v>164</v>
      </c>
      <c r="C63" s="59" t="s">
        <v>0</v>
      </c>
      <c r="D63" s="60"/>
      <c r="E63" s="61"/>
      <c r="F63" s="81" t="s">
        <v>165</v>
      </c>
      <c r="G63" s="57" t="s">
        <v>1</v>
      </c>
      <c r="H63" s="62" t="s">
        <v>2</v>
      </c>
      <c r="I63" s="62" t="s">
        <v>3</v>
      </c>
      <c r="J63" s="63" t="s">
        <v>4</v>
      </c>
      <c r="K63" s="63" t="s">
        <v>5</v>
      </c>
      <c r="L63" s="82" t="s">
        <v>166</v>
      </c>
    </row>
    <row r="64" spans="1:13" ht="28.5" x14ac:dyDescent="0.2">
      <c r="A64" s="83"/>
      <c r="B64" s="84"/>
      <c r="C64" s="85" t="s">
        <v>6</v>
      </c>
      <c r="D64" s="85" t="s">
        <v>7</v>
      </c>
      <c r="E64" s="85" t="s">
        <v>8</v>
      </c>
      <c r="F64" s="84"/>
      <c r="G64" s="64"/>
      <c r="H64" s="67"/>
      <c r="I64" s="67"/>
      <c r="J64" s="68"/>
      <c r="K64" s="68"/>
      <c r="L64" s="86"/>
    </row>
    <row r="65" spans="1:14" s="31" customFormat="1" ht="18" x14ac:dyDescent="0.2">
      <c r="A65" s="69" t="s">
        <v>180</v>
      </c>
      <c r="B65" s="70"/>
      <c r="C65" s="70"/>
      <c r="D65" s="70"/>
      <c r="E65" s="70"/>
      <c r="F65" s="70"/>
      <c r="G65" s="70"/>
      <c r="H65" s="70"/>
      <c r="I65" s="70"/>
      <c r="J65" s="70"/>
      <c r="K65" s="70"/>
      <c r="L65" s="71"/>
      <c r="M65" s="30"/>
      <c r="N65" s="30"/>
    </row>
    <row r="66" spans="1:14" ht="51" x14ac:dyDescent="0.2">
      <c r="A66" s="5">
        <v>1</v>
      </c>
      <c r="B66" s="6" t="s">
        <v>50</v>
      </c>
      <c r="C66" s="7"/>
      <c r="D66" s="7"/>
      <c r="E66" s="7"/>
      <c r="F66" s="7" t="s">
        <v>9</v>
      </c>
      <c r="G66" s="72">
        <v>600</v>
      </c>
      <c r="H66" s="9"/>
      <c r="I66" s="9">
        <f>H66*G66</f>
        <v>0</v>
      </c>
      <c r="J66" s="10"/>
      <c r="K66" s="9">
        <f>H66*J66+H66</f>
        <v>0</v>
      </c>
      <c r="L66" s="9">
        <f>K66*G66</f>
        <v>0</v>
      </c>
    </row>
    <row r="67" spans="1:14" ht="31.5" customHeight="1" x14ac:dyDescent="0.2">
      <c r="A67" s="5">
        <v>2</v>
      </c>
      <c r="B67" s="6" t="s">
        <v>51</v>
      </c>
      <c r="C67" s="7"/>
      <c r="D67" s="7"/>
      <c r="E67" s="7"/>
      <c r="F67" s="7" t="s">
        <v>9</v>
      </c>
      <c r="G67" s="72">
        <v>300</v>
      </c>
      <c r="H67" s="9"/>
      <c r="I67" s="9">
        <f t="shared" ref="I67:I85" si="3">H67*G67</f>
        <v>0</v>
      </c>
      <c r="J67" s="10"/>
      <c r="K67" s="9">
        <f t="shared" ref="K67:K85" si="4">H67*J67+H67</f>
        <v>0</v>
      </c>
      <c r="L67" s="9">
        <f t="shared" ref="L67:L85" si="5">K67*G67</f>
        <v>0</v>
      </c>
    </row>
    <row r="68" spans="1:14" ht="110.25" customHeight="1" x14ac:dyDescent="0.2">
      <c r="A68" s="5">
        <v>3</v>
      </c>
      <c r="B68" s="6" t="s">
        <v>52</v>
      </c>
      <c r="C68" s="7"/>
      <c r="D68" s="7"/>
      <c r="E68" s="7"/>
      <c r="F68" s="7" t="s">
        <v>9</v>
      </c>
      <c r="G68" s="72">
        <v>3800</v>
      </c>
      <c r="H68" s="9"/>
      <c r="I68" s="9">
        <f t="shared" si="3"/>
        <v>0</v>
      </c>
      <c r="J68" s="10"/>
      <c r="K68" s="9">
        <f t="shared" si="4"/>
        <v>0</v>
      </c>
      <c r="L68" s="9">
        <f t="shared" si="5"/>
        <v>0</v>
      </c>
    </row>
    <row r="69" spans="1:14" ht="108.75" customHeight="1" x14ac:dyDescent="0.2">
      <c r="A69" s="5">
        <v>4</v>
      </c>
      <c r="B69" s="11" t="s">
        <v>172</v>
      </c>
      <c r="C69" s="7"/>
      <c r="D69" s="7"/>
      <c r="E69" s="7"/>
      <c r="F69" s="7" t="s">
        <v>9</v>
      </c>
      <c r="G69" s="72">
        <v>320</v>
      </c>
      <c r="H69" s="9"/>
      <c r="I69" s="9">
        <f t="shared" si="3"/>
        <v>0</v>
      </c>
      <c r="J69" s="10"/>
      <c r="K69" s="9">
        <f t="shared" si="4"/>
        <v>0</v>
      </c>
      <c r="L69" s="9">
        <f t="shared" si="5"/>
        <v>0</v>
      </c>
    </row>
    <row r="70" spans="1:14" ht="109.5" customHeight="1" x14ac:dyDescent="0.2">
      <c r="A70" s="5">
        <v>5</v>
      </c>
      <c r="B70" s="11" t="s">
        <v>173</v>
      </c>
      <c r="C70" s="7"/>
      <c r="D70" s="7"/>
      <c r="E70" s="7"/>
      <c r="F70" s="7" t="s">
        <v>9</v>
      </c>
      <c r="G70" s="72">
        <v>700</v>
      </c>
      <c r="H70" s="9"/>
      <c r="I70" s="9">
        <f t="shared" si="3"/>
        <v>0</v>
      </c>
      <c r="J70" s="10"/>
      <c r="K70" s="9">
        <f t="shared" si="4"/>
        <v>0</v>
      </c>
      <c r="L70" s="9">
        <f t="shared" si="5"/>
        <v>0</v>
      </c>
    </row>
    <row r="71" spans="1:14" ht="111.75" customHeight="1" x14ac:dyDescent="0.2">
      <c r="A71" s="5">
        <v>6</v>
      </c>
      <c r="B71" s="6" t="s">
        <v>53</v>
      </c>
      <c r="C71" s="7"/>
      <c r="D71" s="7"/>
      <c r="E71" s="7"/>
      <c r="F71" s="7" t="s">
        <v>9</v>
      </c>
      <c r="G71" s="72">
        <v>75</v>
      </c>
      <c r="H71" s="9"/>
      <c r="I71" s="9">
        <f t="shared" si="3"/>
        <v>0</v>
      </c>
      <c r="J71" s="10"/>
      <c r="K71" s="9">
        <f t="shared" si="4"/>
        <v>0</v>
      </c>
      <c r="L71" s="9">
        <f t="shared" si="5"/>
        <v>0</v>
      </c>
    </row>
    <row r="72" spans="1:14" ht="106.5" customHeight="1" x14ac:dyDescent="0.2">
      <c r="A72" s="5">
        <v>7</v>
      </c>
      <c r="B72" s="6" t="s">
        <v>54</v>
      </c>
      <c r="C72" s="7"/>
      <c r="D72" s="7"/>
      <c r="E72" s="7"/>
      <c r="F72" s="7" t="s">
        <v>9</v>
      </c>
      <c r="G72" s="72">
        <v>300</v>
      </c>
      <c r="H72" s="9"/>
      <c r="I72" s="9">
        <f t="shared" si="3"/>
        <v>0</v>
      </c>
      <c r="J72" s="10"/>
      <c r="K72" s="9">
        <f t="shared" si="4"/>
        <v>0</v>
      </c>
      <c r="L72" s="9">
        <f t="shared" si="5"/>
        <v>0</v>
      </c>
    </row>
    <row r="73" spans="1:14" ht="42" customHeight="1" x14ac:dyDescent="0.2">
      <c r="A73" s="5">
        <v>8</v>
      </c>
      <c r="B73" s="11" t="s">
        <v>55</v>
      </c>
      <c r="C73" s="12"/>
      <c r="D73" s="12"/>
      <c r="E73" s="12"/>
      <c r="F73" s="12" t="s">
        <v>9</v>
      </c>
      <c r="G73" s="72">
        <v>120</v>
      </c>
      <c r="H73" s="14"/>
      <c r="I73" s="9">
        <f t="shared" si="3"/>
        <v>0</v>
      </c>
      <c r="J73" s="10"/>
      <c r="K73" s="9">
        <f t="shared" si="4"/>
        <v>0</v>
      </c>
      <c r="L73" s="9">
        <f t="shared" si="5"/>
        <v>0</v>
      </c>
    </row>
    <row r="74" spans="1:14" ht="41.25" customHeight="1" x14ac:dyDescent="0.2">
      <c r="A74" s="5">
        <v>9</v>
      </c>
      <c r="B74" s="6" t="s">
        <v>56</v>
      </c>
      <c r="C74" s="7"/>
      <c r="D74" s="7"/>
      <c r="E74" s="7"/>
      <c r="F74" s="7" t="s">
        <v>9</v>
      </c>
      <c r="G74" s="72">
        <v>350</v>
      </c>
      <c r="H74" s="9"/>
      <c r="I74" s="9">
        <f t="shared" si="3"/>
        <v>0</v>
      </c>
      <c r="J74" s="10"/>
      <c r="K74" s="9">
        <f t="shared" si="4"/>
        <v>0</v>
      </c>
      <c r="L74" s="9">
        <f t="shared" si="5"/>
        <v>0</v>
      </c>
    </row>
    <row r="75" spans="1:14" ht="29.25" customHeight="1" x14ac:dyDescent="0.2">
      <c r="A75" s="5">
        <v>10</v>
      </c>
      <c r="B75" s="6" t="s">
        <v>57</v>
      </c>
      <c r="C75" s="7"/>
      <c r="D75" s="7"/>
      <c r="E75" s="7"/>
      <c r="F75" s="7" t="s">
        <v>9</v>
      </c>
      <c r="G75" s="72">
        <v>250</v>
      </c>
      <c r="H75" s="9"/>
      <c r="I75" s="9">
        <f t="shared" si="3"/>
        <v>0</v>
      </c>
      <c r="J75" s="10"/>
      <c r="K75" s="9">
        <f t="shared" si="4"/>
        <v>0</v>
      </c>
      <c r="L75" s="9">
        <f t="shared" si="5"/>
        <v>0</v>
      </c>
    </row>
    <row r="76" spans="1:14" ht="30.75" customHeight="1" x14ac:dyDescent="0.2">
      <c r="A76" s="5">
        <v>11</v>
      </c>
      <c r="B76" s="6" t="s">
        <v>58</v>
      </c>
      <c r="C76" s="7"/>
      <c r="D76" s="7"/>
      <c r="E76" s="7"/>
      <c r="F76" s="7" t="s">
        <v>9</v>
      </c>
      <c r="G76" s="72">
        <v>900</v>
      </c>
      <c r="H76" s="9"/>
      <c r="I76" s="9">
        <f t="shared" si="3"/>
        <v>0</v>
      </c>
      <c r="J76" s="10"/>
      <c r="K76" s="9">
        <f t="shared" si="4"/>
        <v>0</v>
      </c>
      <c r="L76" s="9">
        <f t="shared" si="5"/>
        <v>0</v>
      </c>
    </row>
    <row r="77" spans="1:14" ht="27" customHeight="1" x14ac:dyDescent="0.2">
      <c r="A77" s="5">
        <v>12</v>
      </c>
      <c r="B77" s="6" t="s">
        <v>59</v>
      </c>
      <c r="C77" s="7"/>
      <c r="D77" s="7"/>
      <c r="E77" s="7"/>
      <c r="F77" s="7" t="s">
        <v>9</v>
      </c>
      <c r="G77" s="72">
        <v>60</v>
      </c>
      <c r="H77" s="9"/>
      <c r="I77" s="9">
        <f t="shared" si="3"/>
        <v>0</v>
      </c>
      <c r="J77" s="10"/>
      <c r="K77" s="9">
        <f t="shared" si="4"/>
        <v>0</v>
      </c>
      <c r="L77" s="9">
        <f t="shared" si="5"/>
        <v>0</v>
      </c>
    </row>
    <row r="78" spans="1:14" ht="47.25" customHeight="1" x14ac:dyDescent="0.2">
      <c r="A78" s="5">
        <v>13</v>
      </c>
      <c r="B78" s="6" t="s">
        <v>60</v>
      </c>
      <c r="C78" s="7"/>
      <c r="D78" s="7"/>
      <c r="E78" s="7"/>
      <c r="F78" s="7" t="s">
        <v>61</v>
      </c>
      <c r="G78" s="72">
        <v>50</v>
      </c>
      <c r="H78" s="9"/>
      <c r="I78" s="9">
        <f t="shared" si="3"/>
        <v>0</v>
      </c>
      <c r="J78" s="10"/>
      <c r="K78" s="9">
        <f t="shared" si="4"/>
        <v>0</v>
      </c>
      <c r="L78" s="9">
        <f t="shared" si="5"/>
        <v>0</v>
      </c>
    </row>
    <row r="79" spans="1:14" ht="84" customHeight="1" x14ac:dyDescent="0.2">
      <c r="A79" s="5">
        <v>14</v>
      </c>
      <c r="B79" s="6" t="s">
        <v>158</v>
      </c>
      <c r="C79" s="7"/>
      <c r="D79" s="7"/>
      <c r="E79" s="7"/>
      <c r="F79" s="7" t="s">
        <v>61</v>
      </c>
      <c r="G79" s="72">
        <v>200</v>
      </c>
      <c r="H79" s="9"/>
      <c r="I79" s="9">
        <f t="shared" si="3"/>
        <v>0</v>
      </c>
      <c r="J79" s="10"/>
      <c r="K79" s="9">
        <f t="shared" si="4"/>
        <v>0</v>
      </c>
      <c r="L79" s="9">
        <f t="shared" si="5"/>
        <v>0</v>
      </c>
    </row>
    <row r="80" spans="1:14" ht="21" customHeight="1" x14ac:dyDescent="0.2">
      <c r="A80" s="5">
        <v>15</v>
      </c>
      <c r="B80" s="6" t="s">
        <v>62</v>
      </c>
      <c r="C80" s="7"/>
      <c r="D80" s="7"/>
      <c r="E80" s="7"/>
      <c r="F80" s="7" t="s">
        <v>61</v>
      </c>
      <c r="G80" s="72">
        <v>200</v>
      </c>
      <c r="H80" s="9"/>
      <c r="I80" s="9">
        <f t="shared" si="3"/>
        <v>0</v>
      </c>
      <c r="J80" s="10"/>
      <c r="K80" s="9">
        <f t="shared" si="4"/>
        <v>0</v>
      </c>
      <c r="L80" s="9">
        <f t="shared" si="5"/>
        <v>0</v>
      </c>
    </row>
    <row r="81" spans="1:14" ht="40.5" customHeight="1" x14ac:dyDescent="0.2">
      <c r="A81" s="5">
        <v>16</v>
      </c>
      <c r="B81" s="6" t="s">
        <v>63</v>
      </c>
      <c r="C81" s="7"/>
      <c r="D81" s="7"/>
      <c r="E81" s="7"/>
      <c r="F81" s="7" t="s">
        <v>38</v>
      </c>
      <c r="G81" s="72">
        <v>60</v>
      </c>
      <c r="H81" s="9"/>
      <c r="I81" s="9">
        <f t="shared" si="3"/>
        <v>0</v>
      </c>
      <c r="J81" s="10"/>
      <c r="K81" s="9">
        <f t="shared" si="4"/>
        <v>0</v>
      </c>
      <c r="L81" s="9">
        <f t="shared" si="5"/>
        <v>0</v>
      </c>
    </row>
    <row r="82" spans="1:14" ht="23.25" customHeight="1" x14ac:dyDescent="0.2">
      <c r="A82" s="5">
        <v>17</v>
      </c>
      <c r="B82" s="6" t="s">
        <v>64</v>
      </c>
      <c r="C82" s="7"/>
      <c r="D82" s="7"/>
      <c r="E82" s="7"/>
      <c r="F82" s="7" t="s">
        <v>61</v>
      </c>
      <c r="G82" s="72">
        <v>40</v>
      </c>
      <c r="H82" s="9"/>
      <c r="I82" s="9">
        <f t="shared" si="3"/>
        <v>0</v>
      </c>
      <c r="J82" s="10"/>
      <c r="K82" s="9">
        <f t="shared" si="4"/>
        <v>0</v>
      </c>
      <c r="L82" s="9">
        <f t="shared" si="5"/>
        <v>0</v>
      </c>
    </row>
    <row r="83" spans="1:14" ht="92.25" customHeight="1" x14ac:dyDescent="0.2">
      <c r="A83" s="5">
        <v>18</v>
      </c>
      <c r="B83" s="6" t="s">
        <v>159</v>
      </c>
      <c r="C83" s="7"/>
      <c r="D83" s="7"/>
      <c r="E83" s="7"/>
      <c r="F83" s="7" t="s">
        <v>38</v>
      </c>
      <c r="G83" s="72">
        <v>40</v>
      </c>
      <c r="H83" s="9"/>
      <c r="I83" s="9">
        <f t="shared" si="3"/>
        <v>0</v>
      </c>
      <c r="J83" s="10"/>
      <c r="K83" s="9">
        <f t="shared" si="4"/>
        <v>0</v>
      </c>
      <c r="L83" s="9">
        <f t="shared" si="5"/>
        <v>0</v>
      </c>
    </row>
    <row r="84" spans="1:14" ht="79.5" customHeight="1" x14ac:dyDescent="0.2">
      <c r="A84" s="5">
        <v>19</v>
      </c>
      <c r="B84" s="6" t="s">
        <v>65</v>
      </c>
      <c r="C84" s="7"/>
      <c r="D84" s="7"/>
      <c r="E84" s="7"/>
      <c r="F84" s="7" t="s">
        <v>38</v>
      </c>
      <c r="G84" s="72">
        <v>20</v>
      </c>
      <c r="H84" s="9"/>
      <c r="I84" s="9">
        <f t="shared" si="3"/>
        <v>0</v>
      </c>
      <c r="J84" s="10"/>
      <c r="K84" s="9">
        <f t="shared" si="4"/>
        <v>0</v>
      </c>
      <c r="L84" s="9">
        <f t="shared" si="5"/>
        <v>0</v>
      </c>
    </row>
    <row r="85" spans="1:14" ht="22.5" customHeight="1" x14ac:dyDescent="0.2">
      <c r="A85" s="5">
        <v>20</v>
      </c>
      <c r="B85" s="6" t="s">
        <v>66</v>
      </c>
      <c r="C85" s="7"/>
      <c r="D85" s="7"/>
      <c r="E85" s="7"/>
      <c r="F85" s="7" t="s">
        <v>61</v>
      </c>
      <c r="G85" s="72">
        <v>150</v>
      </c>
      <c r="H85" s="9"/>
      <c r="I85" s="9">
        <f t="shared" si="3"/>
        <v>0</v>
      </c>
      <c r="J85" s="10"/>
      <c r="K85" s="9">
        <f t="shared" si="4"/>
        <v>0</v>
      </c>
      <c r="L85" s="9">
        <f t="shared" si="5"/>
        <v>0</v>
      </c>
    </row>
    <row r="86" spans="1:14" ht="24" customHeight="1" x14ac:dyDescent="0.25">
      <c r="A86" s="73" t="s">
        <v>162</v>
      </c>
      <c r="B86" s="74"/>
      <c r="C86" s="74"/>
      <c r="D86" s="74"/>
      <c r="E86" s="75"/>
      <c r="F86" s="77"/>
      <c r="G86" s="87"/>
      <c r="H86" s="78"/>
      <c r="I86" s="76">
        <f>SUM(I66:I85)</f>
        <v>0</v>
      </c>
      <c r="J86" s="77"/>
      <c r="K86" s="78"/>
      <c r="L86" s="79">
        <f>SUM(L66:L85)</f>
        <v>0</v>
      </c>
    </row>
    <row r="88" spans="1:14" ht="15.75" x14ac:dyDescent="0.2">
      <c r="A88" s="80" t="s">
        <v>163</v>
      </c>
      <c r="B88" s="81" t="s">
        <v>164</v>
      </c>
      <c r="C88" s="59" t="s">
        <v>0</v>
      </c>
      <c r="D88" s="60"/>
      <c r="E88" s="61"/>
      <c r="F88" s="81" t="s">
        <v>165</v>
      </c>
      <c r="G88" s="57" t="s">
        <v>1</v>
      </c>
      <c r="H88" s="62" t="s">
        <v>2</v>
      </c>
      <c r="I88" s="62" t="s">
        <v>3</v>
      </c>
      <c r="J88" s="63" t="s">
        <v>4</v>
      </c>
      <c r="K88" s="63" t="s">
        <v>5</v>
      </c>
      <c r="L88" s="82" t="s">
        <v>166</v>
      </c>
    </row>
    <row r="89" spans="1:14" ht="28.5" x14ac:dyDescent="0.2">
      <c r="A89" s="83"/>
      <c r="B89" s="84"/>
      <c r="C89" s="85" t="s">
        <v>6</v>
      </c>
      <c r="D89" s="85" t="s">
        <v>7</v>
      </c>
      <c r="E89" s="85" t="s">
        <v>8</v>
      </c>
      <c r="F89" s="84"/>
      <c r="G89" s="64"/>
      <c r="H89" s="67"/>
      <c r="I89" s="67"/>
      <c r="J89" s="68"/>
      <c r="K89" s="68"/>
      <c r="L89" s="86"/>
    </row>
    <row r="90" spans="1:14" s="31" customFormat="1" ht="18" x14ac:dyDescent="0.2">
      <c r="A90" s="69" t="s">
        <v>181</v>
      </c>
      <c r="B90" s="70"/>
      <c r="C90" s="70"/>
      <c r="D90" s="70"/>
      <c r="E90" s="70"/>
      <c r="F90" s="70"/>
      <c r="G90" s="70"/>
      <c r="H90" s="70"/>
      <c r="I90" s="70"/>
      <c r="J90" s="70"/>
      <c r="K90" s="70"/>
      <c r="L90" s="71"/>
      <c r="M90" s="30"/>
      <c r="N90" s="30"/>
    </row>
    <row r="91" spans="1:14" ht="21" customHeight="1" x14ac:dyDescent="0.2">
      <c r="A91" s="5">
        <v>1</v>
      </c>
      <c r="B91" s="6" t="s">
        <v>67</v>
      </c>
      <c r="C91" s="7"/>
      <c r="D91" s="7"/>
      <c r="E91" s="7"/>
      <c r="F91" s="7" t="s">
        <v>9</v>
      </c>
      <c r="G91" s="72">
        <v>5</v>
      </c>
      <c r="H91" s="9"/>
      <c r="I91" s="9">
        <f>H91*G91</f>
        <v>0</v>
      </c>
      <c r="J91" s="10"/>
      <c r="K91" s="9">
        <f>I91*J91+I91</f>
        <v>0</v>
      </c>
      <c r="L91" s="9">
        <f>K91*G91</f>
        <v>0</v>
      </c>
      <c r="M91" s="18"/>
    </row>
    <row r="92" spans="1:14" ht="21" customHeight="1" x14ac:dyDescent="0.2">
      <c r="A92" s="5">
        <v>2</v>
      </c>
      <c r="B92" s="6" t="s">
        <v>68</v>
      </c>
      <c r="C92" s="7"/>
      <c r="D92" s="7"/>
      <c r="E92" s="7"/>
      <c r="F92" s="7" t="s">
        <v>38</v>
      </c>
      <c r="G92" s="72">
        <v>20</v>
      </c>
      <c r="H92" s="9"/>
      <c r="I92" s="9">
        <f t="shared" ref="I92:I155" si="6">H92*G92</f>
        <v>0</v>
      </c>
      <c r="J92" s="10"/>
      <c r="K92" s="9">
        <f t="shared" ref="K92:K155" si="7">I92*J92+I92</f>
        <v>0</v>
      </c>
      <c r="L92" s="9">
        <f t="shared" ref="L92:L155" si="8">K92*G92</f>
        <v>0</v>
      </c>
      <c r="M92" s="18"/>
    </row>
    <row r="93" spans="1:14" ht="29.25" customHeight="1" x14ac:dyDescent="0.2">
      <c r="A93" s="5">
        <v>3</v>
      </c>
      <c r="B93" s="6" t="s">
        <v>69</v>
      </c>
      <c r="C93" s="7"/>
      <c r="D93" s="7"/>
      <c r="E93" s="7"/>
      <c r="F93" s="7" t="s">
        <v>9</v>
      </c>
      <c r="G93" s="72">
        <v>3</v>
      </c>
      <c r="H93" s="9"/>
      <c r="I93" s="9">
        <f t="shared" si="6"/>
        <v>0</v>
      </c>
      <c r="J93" s="10"/>
      <c r="K93" s="9">
        <f t="shared" si="7"/>
        <v>0</v>
      </c>
      <c r="L93" s="9">
        <f t="shared" si="8"/>
        <v>0</v>
      </c>
    </row>
    <row r="94" spans="1:14" ht="51" x14ac:dyDescent="0.2">
      <c r="A94" s="5">
        <v>4</v>
      </c>
      <c r="B94" s="6" t="s">
        <v>70</v>
      </c>
      <c r="C94" s="7"/>
      <c r="D94" s="7"/>
      <c r="E94" s="7"/>
      <c r="F94" s="7" t="s">
        <v>9</v>
      </c>
      <c r="G94" s="72">
        <v>12</v>
      </c>
      <c r="H94" s="9"/>
      <c r="I94" s="9">
        <f t="shared" si="6"/>
        <v>0</v>
      </c>
      <c r="J94" s="10"/>
      <c r="K94" s="9">
        <f t="shared" si="7"/>
        <v>0</v>
      </c>
      <c r="L94" s="9">
        <f t="shared" si="8"/>
        <v>0</v>
      </c>
    </row>
    <row r="95" spans="1:14" ht="42.75" customHeight="1" x14ac:dyDescent="0.2">
      <c r="A95" s="5">
        <v>5</v>
      </c>
      <c r="B95" s="6" t="s">
        <v>71</v>
      </c>
      <c r="C95" s="7"/>
      <c r="D95" s="7"/>
      <c r="E95" s="7"/>
      <c r="F95" s="7" t="s">
        <v>72</v>
      </c>
      <c r="G95" s="72">
        <v>400</v>
      </c>
      <c r="H95" s="9"/>
      <c r="I95" s="9">
        <f t="shared" si="6"/>
        <v>0</v>
      </c>
      <c r="J95" s="10"/>
      <c r="K95" s="9">
        <f t="shared" si="7"/>
        <v>0</v>
      </c>
      <c r="L95" s="9">
        <f t="shared" si="8"/>
        <v>0</v>
      </c>
    </row>
    <row r="96" spans="1:14" ht="42" customHeight="1" x14ac:dyDescent="0.2">
      <c r="A96" s="5">
        <v>6</v>
      </c>
      <c r="B96" s="6" t="s">
        <v>73</v>
      </c>
      <c r="C96" s="7"/>
      <c r="D96" s="7"/>
      <c r="E96" s="7"/>
      <c r="F96" s="7" t="s">
        <v>72</v>
      </c>
      <c r="G96" s="72">
        <v>500</v>
      </c>
      <c r="H96" s="9"/>
      <c r="I96" s="9">
        <f t="shared" si="6"/>
        <v>0</v>
      </c>
      <c r="J96" s="10"/>
      <c r="K96" s="9">
        <f t="shared" si="7"/>
        <v>0</v>
      </c>
      <c r="L96" s="9">
        <f t="shared" si="8"/>
        <v>0</v>
      </c>
    </row>
    <row r="97" spans="1:12" ht="25.5" x14ac:dyDescent="0.2">
      <c r="A97" s="5">
        <v>7</v>
      </c>
      <c r="B97" s="6" t="s">
        <v>74</v>
      </c>
      <c r="C97" s="7"/>
      <c r="D97" s="7"/>
      <c r="E97" s="7"/>
      <c r="F97" s="7" t="s">
        <v>72</v>
      </c>
      <c r="G97" s="72">
        <v>80</v>
      </c>
      <c r="H97" s="9"/>
      <c r="I97" s="9">
        <f t="shared" si="6"/>
        <v>0</v>
      </c>
      <c r="J97" s="10"/>
      <c r="K97" s="9">
        <f t="shared" si="7"/>
        <v>0</v>
      </c>
      <c r="L97" s="9">
        <f t="shared" si="8"/>
        <v>0</v>
      </c>
    </row>
    <row r="98" spans="1:12" ht="33.75" customHeight="1" x14ac:dyDescent="0.2">
      <c r="A98" s="5">
        <v>8</v>
      </c>
      <c r="B98" s="6" t="s">
        <v>75</v>
      </c>
      <c r="C98" s="7"/>
      <c r="D98" s="7"/>
      <c r="E98" s="7"/>
      <c r="F98" s="7" t="s">
        <v>72</v>
      </c>
      <c r="G98" s="72">
        <v>120</v>
      </c>
      <c r="H98" s="9"/>
      <c r="I98" s="9">
        <f t="shared" si="6"/>
        <v>0</v>
      </c>
      <c r="J98" s="10"/>
      <c r="K98" s="9">
        <f t="shared" si="7"/>
        <v>0</v>
      </c>
      <c r="L98" s="9">
        <f t="shared" si="8"/>
        <v>0</v>
      </c>
    </row>
    <row r="99" spans="1:12" ht="39" customHeight="1" x14ac:dyDescent="0.2">
      <c r="A99" s="5">
        <v>9</v>
      </c>
      <c r="B99" s="6" t="s">
        <v>76</v>
      </c>
      <c r="C99" s="7"/>
      <c r="D99" s="7"/>
      <c r="E99" s="7"/>
      <c r="F99" s="7" t="s">
        <v>72</v>
      </c>
      <c r="G99" s="72">
        <v>200</v>
      </c>
      <c r="H99" s="9"/>
      <c r="I99" s="9">
        <f t="shared" si="6"/>
        <v>0</v>
      </c>
      <c r="J99" s="10"/>
      <c r="K99" s="9">
        <f t="shared" si="7"/>
        <v>0</v>
      </c>
      <c r="L99" s="9">
        <f t="shared" si="8"/>
        <v>0</v>
      </c>
    </row>
    <row r="100" spans="1:12" ht="25.5" x14ac:dyDescent="0.2">
      <c r="A100" s="5">
        <v>10</v>
      </c>
      <c r="B100" s="6" t="s">
        <v>77</v>
      </c>
      <c r="C100" s="7"/>
      <c r="D100" s="7"/>
      <c r="E100" s="7"/>
      <c r="F100" s="7" t="s">
        <v>72</v>
      </c>
      <c r="G100" s="72">
        <v>150</v>
      </c>
      <c r="H100" s="9"/>
      <c r="I100" s="9">
        <f t="shared" si="6"/>
        <v>0</v>
      </c>
      <c r="J100" s="10"/>
      <c r="K100" s="9">
        <f t="shared" si="7"/>
        <v>0</v>
      </c>
      <c r="L100" s="9">
        <f t="shared" si="8"/>
        <v>0</v>
      </c>
    </row>
    <row r="101" spans="1:12" ht="25.5" x14ac:dyDescent="0.2">
      <c r="A101" s="5">
        <v>11</v>
      </c>
      <c r="B101" s="6" t="s">
        <v>78</v>
      </c>
      <c r="C101" s="7"/>
      <c r="D101" s="7"/>
      <c r="E101" s="7"/>
      <c r="F101" s="7" t="s">
        <v>72</v>
      </c>
      <c r="G101" s="72">
        <v>30</v>
      </c>
      <c r="H101" s="9"/>
      <c r="I101" s="9">
        <f t="shared" si="6"/>
        <v>0</v>
      </c>
      <c r="J101" s="10"/>
      <c r="K101" s="9">
        <f t="shared" si="7"/>
        <v>0</v>
      </c>
      <c r="L101" s="9">
        <f t="shared" si="8"/>
        <v>0</v>
      </c>
    </row>
    <row r="102" spans="1:12" ht="25.5" x14ac:dyDescent="0.2">
      <c r="A102" s="5">
        <v>12</v>
      </c>
      <c r="B102" s="6" t="s">
        <v>79</v>
      </c>
      <c r="C102" s="7"/>
      <c r="D102" s="7"/>
      <c r="E102" s="7"/>
      <c r="F102" s="7" t="s">
        <v>72</v>
      </c>
      <c r="G102" s="72">
        <v>40</v>
      </c>
      <c r="H102" s="9"/>
      <c r="I102" s="9">
        <f t="shared" si="6"/>
        <v>0</v>
      </c>
      <c r="J102" s="10"/>
      <c r="K102" s="9">
        <f t="shared" si="7"/>
        <v>0</v>
      </c>
      <c r="L102" s="9">
        <f t="shared" si="8"/>
        <v>0</v>
      </c>
    </row>
    <row r="103" spans="1:12" ht="45.75" customHeight="1" x14ac:dyDescent="0.2">
      <c r="A103" s="5">
        <v>13</v>
      </c>
      <c r="B103" s="6" t="s">
        <v>80</v>
      </c>
      <c r="C103" s="7"/>
      <c r="D103" s="7"/>
      <c r="E103" s="7"/>
      <c r="F103" s="7" t="s">
        <v>72</v>
      </c>
      <c r="G103" s="72">
        <v>20</v>
      </c>
      <c r="H103" s="9"/>
      <c r="I103" s="9">
        <f t="shared" si="6"/>
        <v>0</v>
      </c>
      <c r="J103" s="10"/>
      <c r="K103" s="9">
        <f t="shared" si="7"/>
        <v>0</v>
      </c>
      <c r="L103" s="9">
        <f t="shared" si="8"/>
        <v>0</v>
      </c>
    </row>
    <row r="104" spans="1:12" ht="41.25" customHeight="1" x14ac:dyDescent="0.2">
      <c r="A104" s="5">
        <v>14</v>
      </c>
      <c r="B104" s="6" t="s">
        <v>81</v>
      </c>
      <c r="C104" s="7"/>
      <c r="D104" s="7"/>
      <c r="E104" s="7"/>
      <c r="F104" s="7" t="s">
        <v>72</v>
      </c>
      <c r="G104" s="72">
        <v>20</v>
      </c>
      <c r="H104" s="9"/>
      <c r="I104" s="9">
        <f t="shared" si="6"/>
        <v>0</v>
      </c>
      <c r="J104" s="10"/>
      <c r="K104" s="9">
        <f t="shared" si="7"/>
        <v>0</v>
      </c>
      <c r="L104" s="9">
        <f t="shared" si="8"/>
        <v>0</v>
      </c>
    </row>
    <row r="105" spans="1:12" ht="28.5" customHeight="1" x14ac:dyDescent="0.2">
      <c r="A105" s="5">
        <v>15</v>
      </c>
      <c r="B105" s="6" t="s">
        <v>82</v>
      </c>
      <c r="C105" s="7"/>
      <c r="D105" s="7"/>
      <c r="E105" s="7"/>
      <c r="F105" s="7" t="s">
        <v>38</v>
      </c>
      <c r="G105" s="72">
        <v>5</v>
      </c>
      <c r="H105" s="9"/>
      <c r="I105" s="9">
        <f t="shared" si="6"/>
        <v>0</v>
      </c>
      <c r="J105" s="10"/>
      <c r="K105" s="9">
        <f t="shared" si="7"/>
        <v>0</v>
      </c>
      <c r="L105" s="9">
        <f t="shared" si="8"/>
        <v>0</v>
      </c>
    </row>
    <row r="106" spans="1:12" ht="68.25" customHeight="1" x14ac:dyDescent="0.2">
      <c r="A106" s="5">
        <v>16</v>
      </c>
      <c r="B106" s="11" t="s">
        <v>83</v>
      </c>
      <c r="C106" s="7"/>
      <c r="D106" s="7"/>
      <c r="E106" s="7"/>
      <c r="F106" s="7" t="s">
        <v>9</v>
      </c>
      <c r="G106" s="72">
        <v>20</v>
      </c>
      <c r="H106" s="9"/>
      <c r="I106" s="9">
        <f t="shared" si="6"/>
        <v>0</v>
      </c>
      <c r="J106" s="10"/>
      <c r="K106" s="9">
        <f t="shared" si="7"/>
        <v>0</v>
      </c>
      <c r="L106" s="9">
        <f t="shared" si="8"/>
        <v>0</v>
      </c>
    </row>
    <row r="107" spans="1:12" ht="70.5" customHeight="1" x14ac:dyDescent="0.2">
      <c r="A107" s="5">
        <v>17</v>
      </c>
      <c r="B107" s="6" t="s">
        <v>84</v>
      </c>
      <c r="C107" s="7"/>
      <c r="D107" s="7"/>
      <c r="E107" s="7"/>
      <c r="F107" s="7" t="s">
        <v>9</v>
      </c>
      <c r="G107" s="72">
        <v>5</v>
      </c>
      <c r="H107" s="9"/>
      <c r="I107" s="9">
        <f t="shared" si="6"/>
        <v>0</v>
      </c>
      <c r="J107" s="10"/>
      <c r="K107" s="9">
        <f t="shared" si="7"/>
        <v>0</v>
      </c>
      <c r="L107" s="9">
        <f t="shared" si="8"/>
        <v>0</v>
      </c>
    </row>
    <row r="108" spans="1:12" ht="70.5" customHeight="1" x14ac:dyDescent="0.2">
      <c r="A108" s="5">
        <v>18</v>
      </c>
      <c r="B108" s="11" t="s">
        <v>85</v>
      </c>
      <c r="C108" s="12"/>
      <c r="D108" s="12"/>
      <c r="E108" s="12"/>
      <c r="F108" s="12" t="s">
        <v>9</v>
      </c>
      <c r="G108" s="72">
        <v>20</v>
      </c>
      <c r="H108" s="14"/>
      <c r="I108" s="9">
        <f t="shared" si="6"/>
        <v>0</v>
      </c>
      <c r="J108" s="10"/>
      <c r="K108" s="9">
        <f t="shared" si="7"/>
        <v>0</v>
      </c>
      <c r="L108" s="9">
        <f t="shared" si="8"/>
        <v>0</v>
      </c>
    </row>
    <row r="109" spans="1:12" ht="44.25" customHeight="1" x14ac:dyDescent="0.2">
      <c r="A109" s="5">
        <v>19</v>
      </c>
      <c r="B109" s="11" t="s">
        <v>86</v>
      </c>
      <c r="C109" s="12"/>
      <c r="D109" s="12"/>
      <c r="E109" s="12"/>
      <c r="F109" s="12" t="s">
        <v>9</v>
      </c>
      <c r="G109" s="72">
        <v>3</v>
      </c>
      <c r="H109" s="14"/>
      <c r="I109" s="9">
        <f t="shared" si="6"/>
        <v>0</v>
      </c>
      <c r="J109" s="10"/>
      <c r="K109" s="9">
        <f t="shared" si="7"/>
        <v>0</v>
      </c>
      <c r="L109" s="9">
        <f t="shared" si="8"/>
        <v>0</v>
      </c>
    </row>
    <row r="110" spans="1:12" ht="45" customHeight="1" x14ac:dyDescent="0.2">
      <c r="A110" s="5">
        <v>20</v>
      </c>
      <c r="B110" s="11" t="s">
        <v>87</v>
      </c>
      <c r="C110" s="12"/>
      <c r="D110" s="12"/>
      <c r="E110" s="12"/>
      <c r="F110" s="12" t="s">
        <v>9</v>
      </c>
      <c r="G110" s="72">
        <v>3</v>
      </c>
      <c r="H110" s="14"/>
      <c r="I110" s="9">
        <f t="shared" si="6"/>
        <v>0</v>
      </c>
      <c r="J110" s="10"/>
      <c r="K110" s="9">
        <f t="shared" si="7"/>
        <v>0</v>
      </c>
      <c r="L110" s="9">
        <f t="shared" si="8"/>
        <v>0</v>
      </c>
    </row>
    <row r="111" spans="1:12" ht="43.5" customHeight="1" x14ac:dyDescent="0.2">
      <c r="A111" s="5">
        <v>21</v>
      </c>
      <c r="B111" s="6" t="s">
        <v>88</v>
      </c>
      <c r="C111" s="7"/>
      <c r="D111" s="7"/>
      <c r="E111" s="7"/>
      <c r="F111" s="7" t="s">
        <v>9</v>
      </c>
      <c r="G111" s="72">
        <v>2</v>
      </c>
      <c r="H111" s="9"/>
      <c r="I111" s="9">
        <f t="shared" si="6"/>
        <v>0</v>
      </c>
      <c r="J111" s="10"/>
      <c r="K111" s="9">
        <f t="shared" si="7"/>
        <v>0</v>
      </c>
      <c r="L111" s="9">
        <f t="shared" si="8"/>
        <v>0</v>
      </c>
    </row>
    <row r="112" spans="1:12" ht="22.5" customHeight="1" x14ac:dyDescent="0.2">
      <c r="A112" s="5">
        <v>22</v>
      </c>
      <c r="B112" s="22" t="s">
        <v>89</v>
      </c>
      <c r="C112" s="7"/>
      <c r="D112" s="7"/>
      <c r="E112" s="7"/>
      <c r="F112" s="7" t="s">
        <v>9</v>
      </c>
      <c r="G112" s="72">
        <v>2</v>
      </c>
      <c r="H112" s="9"/>
      <c r="I112" s="9">
        <f t="shared" si="6"/>
        <v>0</v>
      </c>
      <c r="J112" s="10"/>
      <c r="K112" s="9">
        <f t="shared" si="7"/>
        <v>0</v>
      </c>
      <c r="L112" s="9">
        <f t="shared" si="8"/>
        <v>0</v>
      </c>
    </row>
    <row r="113" spans="1:13" ht="30" customHeight="1" x14ac:dyDescent="0.2">
      <c r="A113" s="5">
        <v>23</v>
      </c>
      <c r="B113" s="6" t="s">
        <v>90</v>
      </c>
      <c r="C113" s="7"/>
      <c r="D113" s="7"/>
      <c r="E113" s="7"/>
      <c r="F113" s="7" t="s">
        <v>38</v>
      </c>
      <c r="G113" s="72">
        <v>1</v>
      </c>
      <c r="H113" s="9"/>
      <c r="I113" s="9">
        <f t="shared" si="6"/>
        <v>0</v>
      </c>
      <c r="J113" s="10"/>
      <c r="K113" s="9">
        <f t="shared" si="7"/>
        <v>0</v>
      </c>
      <c r="L113" s="9">
        <f t="shared" si="8"/>
        <v>0</v>
      </c>
    </row>
    <row r="114" spans="1:13" ht="30" customHeight="1" x14ac:dyDescent="0.2">
      <c r="A114" s="5">
        <v>24</v>
      </c>
      <c r="B114" s="6" t="s">
        <v>91</v>
      </c>
      <c r="C114" s="7"/>
      <c r="D114" s="7"/>
      <c r="E114" s="7"/>
      <c r="F114" s="7" t="s">
        <v>9</v>
      </c>
      <c r="G114" s="72">
        <v>10</v>
      </c>
      <c r="H114" s="9"/>
      <c r="I114" s="9">
        <f t="shared" si="6"/>
        <v>0</v>
      </c>
      <c r="J114" s="10"/>
      <c r="K114" s="9">
        <f t="shared" si="7"/>
        <v>0</v>
      </c>
      <c r="L114" s="9">
        <f t="shared" si="8"/>
        <v>0</v>
      </c>
    </row>
    <row r="115" spans="1:13" ht="20.25" customHeight="1" x14ac:dyDescent="0.2">
      <c r="A115" s="5">
        <v>25</v>
      </c>
      <c r="B115" s="6" t="s">
        <v>92</v>
      </c>
      <c r="C115" s="7"/>
      <c r="D115" s="7"/>
      <c r="E115" s="7"/>
      <c r="F115" s="7" t="s">
        <v>9</v>
      </c>
      <c r="G115" s="72">
        <v>1</v>
      </c>
      <c r="H115" s="9"/>
      <c r="I115" s="9">
        <f t="shared" si="6"/>
        <v>0</v>
      </c>
      <c r="J115" s="10"/>
      <c r="K115" s="9">
        <f t="shared" si="7"/>
        <v>0</v>
      </c>
      <c r="L115" s="9">
        <f t="shared" si="8"/>
        <v>0</v>
      </c>
    </row>
    <row r="116" spans="1:13" ht="24" customHeight="1" x14ac:dyDescent="0.2">
      <c r="A116" s="5">
        <v>26</v>
      </c>
      <c r="B116" s="6" t="s">
        <v>93</v>
      </c>
      <c r="C116" s="7"/>
      <c r="D116" s="7"/>
      <c r="E116" s="7"/>
      <c r="F116" s="7" t="s">
        <v>9</v>
      </c>
      <c r="G116" s="72">
        <v>8</v>
      </c>
      <c r="H116" s="9"/>
      <c r="I116" s="9">
        <f t="shared" si="6"/>
        <v>0</v>
      </c>
      <c r="J116" s="10"/>
      <c r="K116" s="9">
        <f t="shared" si="7"/>
        <v>0</v>
      </c>
      <c r="L116" s="9">
        <f t="shared" si="8"/>
        <v>0</v>
      </c>
    </row>
    <row r="117" spans="1:13" ht="30" customHeight="1" x14ac:dyDescent="0.2">
      <c r="A117" s="5">
        <v>27</v>
      </c>
      <c r="B117" s="6" t="s">
        <v>94</v>
      </c>
      <c r="C117" s="7"/>
      <c r="D117" s="7"/>
      <c r="E117" s="7"/>
      <c r="F117" s="7" t="s">
        <v>38</v>
      </c>
      <c r="G117" s="72">
        <v>5</v>
      </c>
      <c r="H117" s="9"/>
      <c r="I117" s="9">
        <f t="shared" si="6"/>
        <v>0</v>
      </c>
      <c r="J117" s="10"/>
      <c r="K117" s="9">
        <f t="shared" si="7"/>
        <v>0</v>
      </c>
      <c r="L117" s="9">
        <f t="shared" si="8"/>
        <v>0</v>
      </c>
    </row>
    <row r="118" spans="1:13" ht="30.75" customHeight="1" x14ac:dyDescent="0.2">
      <c r="A118" s="5">
        <v>28</v>
      </c>
      <c r="B118" s="6" t="s">
        <v>95</v>
      </c>
      <c r="C118" s="7"/>
      <c r="D118" s="7"/>
      <c r="E118" s="7"/>
      <c r="F118" s="7" t="s">
        <v>9</v>
      </c>
      <c r="G118" s="72">
        <v>2</v>
      </c>
      <c r="H118" s="9"/>
      <c r="I118" s="9">
        <f t="shared" si="6"/>
        <v>0</v>
      </c>
      <c r="J118" s="10"/>
      <c r="K118" s="9">
        <f t="shared" si="7"/>
        <v>0</v>
      </c>
      <c r="L118" s="9">
        <f t="shared" si="8"/>
        <v>0</v>
      </c>
    </row>
    <row r="119" spans="1:13" ht="31.5" customHeight="1" x14ac:dyDescent="0.2">
      <c r="A119" s="5">
        <v>29</v>
      </c>
      <c r="B119" s="6" t="s">
        <v>96</v>
      </c>
      <c r="C119" s="7"/>
      <c r="D119" s="7"/>
      <c r="E119" s="7"/>
      <c r="F119" s="7" t="s">
        <v>38</v>
      </c>
      <c r="G119" s="72">
        <v>3</v>
      </c>
      <c r="H119" s="9"/>
      <c r="I119" s="9">
        <f t="shared" si="6"/>
        <v>0</v>
      </c>
      <c r="J119" s="10"/>
      <c r="K119" s="9">
        <f t="shared" si="7"/>
        <v>0</v>
      </c>
      <c r="L119" s="9">
        <f t="shared" si="8"/>
        <v>0</v>
      </c>
    </row>
    <row r="120" spans="1:13" ht="30.75" customHeight="1" x14ac:dyDescent="0.2">
      <c r="A120" s="5">
        <v>30</v>
      </c>
      <c r="B120" s="6" t="s">
        <v>97</v>
      </c>
      <c r="C120" s="7"/>
      <c r="D120" s="7"/>
      <c r="E120" s="7"/>
      <c r="F120" s="7" t="s">
        <v>38</v>
      </c>
      <c r="G120" s="72">
        <v>6</v>
      </c>
      <c r="H120" s="9"/>
      <c r="I120" s="9">
        <f t="shared" si="6"/>
        <v>0</v>
      </c>
      <c r="J120" s="10"/>
      <c r="K120" s="9">
        <f t="shared" si="7"/>
        <v>0</v>
      </c>
      <c r="L120" s="9">
        <f t="shared" si="8"/>
        <v>0</v>
      </c>
    </row>
    <row r="121" spans="1:13" ht="29.25" customHeight="1" x14ac:dyDescent="0.2">
      <c r="A121" s="5">
        <v>31</v>
      </c>
      <c r="B121" s="6" t="s">
        <v>98</v>
      </c>
      <c r="C121" s="7"/>
      <c r="D121" s="7"/>
      <c r="E121" s="7"/>
      <c r="F121" s="7" t="s">
        <v>9</v>
      </c>
      <c r="G121" s="72">
        <v>2</v>
      </c>
      <c r="H121" s="9"/>
      <c r="I121" s="9">
        <f t="shared" si="6"/>
        <v>0</v>
      </c>
      <c r="J121" s="10"/>
      <c r="K121" s="9">
        <f t="shared" si="7"/>
        <v>0</v>
      </c>
      <c r="L121" s="9">
        <f t="shared" si="8"/>
        <v>0</v>
      </c>
    </row>
    <row r="122" spans="1:13" ht="27.75" customHeight="1" x14ac:dyDescent="0.2">
      <c r="A122" s="5">
        <v>32</v>
      </c>
      <c r="B122" s="23" t="s">
        <v>99</v>
      </c>
      <c r="C122" s="24"/>
      <c r="D122" s="25"/>
      <c r="E122" s="24"/>
      <c r="F122" s="24" t="s">
        <v>9</v>
      </c>
      <c r="G122" s="88">
        <v>7</v>
      </c>
      <c r="H122" s="24"/>
      <c r="I122" s="9">
        <f t="shared" si="6"/>
        <v>0</v>
      </c>
      <c r="J122" s="10"/>
      <c r="K122" s="9">
        <f t="shared" si="7"/>
        <v>0</v>
      </c>
      <c r="L122" s="9">
        <f t="shared" si="8"/>
        <v>0</v>
      </c>
    </row>
    <row r="123" spans="1:13" ht="33.75" customHeight="1" x14ac:dyDescent="0.2">
      <c r="A123" s="5">
        <v>33</v>
      </c>
      <c r="B123" s="26" t="s">
        <v>100</v>
      </c>
      <c r="C123" s="24"/>
      <c r="D123" s="25"/>
      <c r="E123" s="24"/>
      <c r="F123" s="24" t="s">
        <v>9</v>
      </c>
      <c r="G123" s="88">
        <v>8</v>
      </c>
      <c r="H123" s="24"/>
      <c r="I123" s="9">
        <f t="shared" si="6"/>
        <v>0</v>
      </c>
      <c r="J123" s="10"/>
      <c r="K123" s="9">
        <f t="shared" si="7"/>
        <v>0</v>
      </c>
      <c r="L123" s="9">
        <f t="shared" si="8"/>
        <v>0</v>
      </c>
    </row>
    <row r="124" spans="1:13" ht="32.25" customHeight="1" x14ac:dyDescent="0.2">
      <c r="A124" s="5">
        <v>34</v>
      </c>
      <c r="B124" s="26" t="s">
        <v>101</v>
      </c>
      <c r="C124" s="24"/>
      <c r="D124" s="25"/>
      <c r="E124" s="24"/>
      <c r="F124" s="24" t="s">
        <v>9</v>
      </c>
      <c r="G124" s="88">
        <v>11</v>
      </c>
      <c r="H124" s="24"/>
      <c r="I124" s="9">
        <f t="shared" si="6"/>
        <v>0</v>
      </c>
      <c r="J124" s="10"/>
      <c r="K124" s="9">
        <f t="shared" si="7"/>
        <v>0</v>
      </c>
      <c r="L124" s="9">
        <f t="shared" si="8"/>
        <v>0</v>
      </c>
    </row>
    <row r="125" spans="1:13" ht="22.5" customHeight="1" x14ac:dyDescent="0.2">
      <c r="A125" s="5">
        <v>35</v>
      </c>
      <c r="B125" s="26" t="s">
        <v>102</v>
      </c>
      <c r="C125" s="24"/>
      <c r="D125" s="25"/>
      <c r="E125" s="24"/>
      <c r="F125" s="24" t="s">
        <v>9</v>
      </c>
      <c r="G125" s="88">
        <v>8</v>
      </c>
      <c r="H125" s="24"/>
      <c r="I125" s="9">
        <f t="shared" si="6"/>
        <v>0</v>
      </c>
      <c r="J125" s="10"/>
      <c r="K125" s="9">
        <f t="shared" si="7"/>
        <v>0</v>
      </c>
      <c r="L125" s="9">
        <f t="shared" si="8"/>
        <v>0</v>
      </c>
    </row>
    <row r="126" spans="1:13" ht="24" customHeight="1" x14ac:dyDescent="0.2">
      <c r="A126" s="5">
        <v>36</v>
      </c>
      <c r="B126" s="6" t="s">
        <v>103</v>
      </c>
      <c r="C126" s="7"/>
      <c r="D126" s="7"/>
      <c r="E126" s="7"/>
      <c r="F126" s="7" t="s">
        <v>9</v>
      </c>
      <c r="G126" s="72">
        <v>15</v>
      </c>
      <c r="H126" s="9"/>
      <c r="I126" s="9">
        <f t="shared" si="6"/>
        <v>0</v>
      </c>
      <c r="J126" s="10"/>
      <c r="K126" s="9">
        <f t="shared" si="7"/>
        <v>0</v>
      </c>
      <c r="L126" s="9">
        <f t="shared" si="8"/>
        <v>0</v>
      </c>
      <c r="M126" s="18"/>
    </row>
    <row r="127" spans="1:13" ht="29.25" customHeight="1" x14ac:dyDescent="0.2">
      <c r="A127" s="5">
        <v>37</v>
      </c>
      <c r="B127" s="6" t="s">
        <v>104</v>
      </c>
      <c r="C127" s="7"/>
      <c r="D127" s="7"/>
      <c r="E127" s="7"/>
      <c r="F127" s="7" t="s">
        <v>9</v>
      </c>
      <c r="G127" s="72">
        <v>10</v>
      </c>
      <c r="H127" s="9"/>
      <c r="I127" s="9">
        <f t="shared" si="6"/>
        <v>0</v>
      </c>
      <c r="J127" s="10"/>
      <c r="K127" s="9">
        <f t="shared" si="7"/>
        <v>0</v>
      </c>
      <c r="L127" s="9">
        <f t="shared" si="8"/>
        <v>0</v>
      </c>
      <c r="M127" s="18"/>
    </row>
    <row r="128" spans="1:13" ht="31.5" customHeight="1" x14ac:dyDescent="0.2">
      <c r="A128" s="5">
        <v>38</v>
      </c>
      <c r="B128" s="6" t="s">
        <v>105</v>
      </c>
      <c r="C128" s="7"/>
      <c r="D128" s="7"/>
      <c r="E128" s="7"/>
      <c r="F128" s="7" t="s">
        <v>106</v>
      </c>
      <c r="G128" s="72">
        <v>250</v>
      </c>
      <c r="H128" s="9"/>
      <c r="I128" s="9">
        <f t="shared" si="6"/>
        <v>0</v>
      </c>
      <c r="J128" s="10"/>
      <c r="K128" s="9">
        <f t="shared" si="7"/>
        <v>0</v>
      </c>
      <c r="L128" s="9">
        <f t="shared" si="8"/>
        <v>0</v>
      </c>
      <c r="M128" s="18"/>
    </row>
    <row r="129" spans="1:12" ht="58.5" customHeight="1" x14ac:dyDescent="0.2">
      <c r="A129" s="5">
        <v>39</v>
      </c>
      <c r="B129" s="6" t="s">
        <v>107</v>
      </c>
      <c r="C129" s="7"/>
      <c r="D129" s="7"/>
      <c r="E129" s="7"/>
      <c r="F129" s="7" t="s">
        <v>38</v>
      </c>
      <c r="G129" s="72">
        <v>60</v>
      </c>
      <c r="H129" s="9"/>
      <c r="I129" s="9">
        <f t="shared" si="6"/>
        <v>0</v>
      </c>
      <c r="J129" s="10"/>
      <c r="K129" s="9">
        <f t="shared" si="7"/>
        <v>0</v>
      </c>
      <c r="L129" s="9">
        <f t="shared" si="8"/>
        <v>0</v>
      </c>
    </row>
    <row r="130" spans="1:12" ht="45" customHeight="1" x14ac:dyDescent="0.2">
      <c r="A130" s="5">
        <v>40</v>
      </c>
      <c r="B130" s="6" t="s">
        <v>108</v>
      </c>
      <c r="C130" s="7"/>
      <c r="D130" s="7"/>
      <c r="E130" s="7"/>
      <c r="F130" s="7" t="s">
        <v>109</v>
      </c>
      <c r="G130" s="72">
        <v>30</v>
      </c>
      <c r="H130" s="9"/>
      <c r="I130" s="9">
        <f t="shared" si="6"/>
        <v>0</v>
      </c>
      <c r="J130" s="10"/>
      <c r="K130" s="9">
        <f t="shared" si="7"/>
        <v>0</v>
      </c>
      <c r="L130" s="9">
        <f t="shared" si="8"/>
        <v>0</v>
      </c>
    </row>
    <row r="131" spans="1:12" ht="54.75" customHeight="1" x14ac:dyDescent="0.2">
      <c r="A131" s="5">
        <v>41</v>
      </c>
      <c r="B131" s="6" t="s">
        <v>110</v>
      </c>
      <c r="C131" s="7"/>
      <c r="D131" s="7"/>
      <c r="E131" s="7"/>
      <c r="F131" s="7" t="s">
        <v>9</v>
      </c>
      <c r="G131" s="72">
        <v>30</v>
      </c>
      <c r="H131" s="9"/>
      <c r="I131" s="9">
        <f t="shared" si="6"/>
        <v>0</v>
      </c>
      <c r="J131" s="10"/>
      <c r="K131" s="9">
        <f t="shared" si="7"/>
        <v>0</v>
      </c>
      <c r="L131" s="9">
        <f t="shared" si="8"/>
        <v>0</v>
      </c>
    </row>
    <row r="132" spans="1:12" ht="55.5" customHeight="1" x14ac:dyDescent="0.2">
      <c r="A132" s="5">
        <v>42</v>
      </c>
      <c r="B132" s="6" t="s">
        <v>111</v>
      </c>
      <c r="C132" s="7"/>
      <c r="D132" s="7"/>
      <c r="E132" s="7"/>
      <c r="F132" s="7" t="s">
        <v>38</v>
      </c>
      <c r="G132" s="72">
        <v>230</v>
      </c>
      <c r="H132" s="9"/>
      <c r="I132" s="9">
        <f t="shared" si="6"/>
        <v>0</v>
      </c>
      <c r="J132" s="10"/>
      <c r="K132" s="9">
        <f t="shared" si="7"/>
        <v>0</v>
      </c>
      <c r="L132" s="9">
        <f t="shared" si="8"/>
        <v>0</v>
      </c>
    </row>
    <row r="133" spans="1:12" ht="54.75" customHeight="1" x14ac:dyDescent="0.2">
      <c r="A133" s="5">
        <v>43</v>
      </c>
      <c r="B133" s="6" t="s">
        <v>112</v>
      </c>
      <c r="C133" s="7"/>
      <c r="D133" s="7"/>
      <c r="E133" s="7"/>
      <c r="F133" s="7" t="s">
        <v>38</v>
      </c>
      <c r="G133" s="72">
        <v>70</v>
      </c>
      <c r="H133" s="9"/>
      <c r="I133" s="9">
        <f t="shared" si="6"/>
        <v>0</v>
      </c>
      <c r="J133" s="10"/>
      <c r="K133" s="9">
        <f t="shared" si="7"/>
        <v>0</v>
      </c>
      <c r="L133" s="9">
        <f t="shared" si="8"/>
        <v>0</v>
      </c>
    </row>
    <row r="134" spans="1:12" ht="30" customHeight="1" x14ac:dyDescent="0.2">
      <c r="A134" s="5">
        <v>44</v>
      </c>
      <c r="B134" s="6" t="s">
        <v>113</v>
      </c>
      <c r="C134" s="7"/>
      <c r="D134" s="7"/>
      <c r="E134" s="7"/>
      <c r="F134" s="7" t="s">
        <v>9</v>
      </c>
      <c r="G134" s="72">
        <v>10</v>
      </c>
      <c r="H134" s="9"/>
      <c r="I134" s="9">
        <f t="shared" si="6"/>
        <v>0</v>
      </c>
      <c r="J134" s="10"/>
      <c r="K134" s="9">
        <f t="shared" si="7"/>
        <v>0</v>
      </c>
      <c r="L134" s="9">
        <f t="shared" si="8"/>
        <v>0</v>
      </c>
    </row>
    <row r="135" spans="1:12" ht="41.25" customHeight="1" x14ac:dyDescent="0.2">
      <c r="A135" s="5">
        <v>45</v>
      </c>
      <c r="B135" s="6" t="s">
        <v>114</v>
      </c>
      <c r="C135" s="7"/>
      <c r="D135" s="7"/>
      <c r="E135" s="7"/>
      <c r="F135" s="7" t="s">
        <v>9</v>
      </c>
      <c r="G135" s="72">
        <v>70</v>
      </c>
      <c r="H135" s="9"/>
      <c r="I135" s="9">
        <f t="shared" si="6"/>
        <v>0</v>
      </c>
      <c r="J135" s="10"/>
      <c r="K135" s="9">
        <f t="shared" si="7"/>
        <v>0</v>
      </c>
      <c r="L135" s="9">
        <f t="shared" si="8"/>
        <v>0</v>
      </c>
    </row>
    <row r="136" spans="1:12" ht="33" customHeight="1" x14ac:dyDescent="0.2">
      <c r="A136" s="5">
        <v>46</v>
      </c>
      <c r="B136" s="6" t="s">
        <v>115</v>
      </c>
      <c r="C136" s="7"/>
      <c r="D136" s="7"/>
      <c r="E136" s="7"/>
      <c r="F136" s="7" t="s">
        <v>38</v>
      </c>
      <c r="G136" s="72">
        <v>80</v>
      </c>
      <c r="H136" s="9"/>
      <c r="I136" s="9">
        <f t="shared" si="6"/>
        <v>0</v>
      </c>
      <c r="J136" s="10"/>
      <c r="K136" s="9">
        <f t="shared" si="7"/>
        <v>0</v>
      </c>
      <c r="L136" s="9">
        <f t="shared" si="8"/>
        <v>0</v>
      </c>
    </row>
    <row r="137" spans="1:12" ht="19.5" customHeight="1" x14ac:dyDescent="0.2">
      <c r="A137" s="5">
        <v>47</v>
      </c>
      <c r="B137" s="6" t="s">
        <v>116</v>
      </c>
      <c r="C137" s="7"/>
      <c r="D137" s="7"/>
      <c r="E137" s="7"/>
      <c r="F137" s="7" t="s">
        <v>38</v>
      </c>
      <c r="G137" s="72">
        <v>80</v>
      </c>
      <c r="H137" s="9"/>
      <c r="I137" s="9">
        <f t="shared" si="6"/>
        <v>0</v>
      </c>
      <c r="J137" s="10"/>
      <c r="K137" s="9">
        <f t="shared" si="7"/>
        <v>0</v>
      </c>
      <c r="L137" s="9">
        <f t="shared" si="8"/>
        <v>0</v>
      </c>
    </row>
    <row r="138" spans="1:12" ht="21" customHeight="1" x14ac:dyDescent="0.2">
      <c r="A138" s="5">
        <v>48</v>
      </c>
      <c r="B138" s="6" t="s">
        <v>117</v>
      </c>
      <c r="C138" s="7"/>
      <c r="D138" s="7"/>
      <c r="E138" s="7"/>
      <c r="F138" s="7" t="s">
        <v>38</v>
      </c>
      <c r="G138" s="72">
        <v>100</v>
      </c>
      <c r="H138" s="9"/>
      <c r="I138" s="9">
        <f t="shared" si="6"/>
        <v>0</v>
      </c>
      <c r="J138" s="10"/>
      <c r="K138" s="9">
        <f t="shared" si="7"/>
        <v>0</v>
      </c>
      <c r="L138" s="9">
        <f t="shared" si="8"/>
        <v>0</v>
      </c>
    </row>
    <row r="139" spans="1:12" ht="54" customHeight="1" x14ac:dyDescent="0.2">
      <c r="A139" s="5">
        <v>49</v>
      </c>
      <c r="B139" s="6" t="s">
        <v>118</v>
      </c>
      <c r="C139" s="7"/>
      <c r="D139" s="7"/>
      <c r="E139" s="7"/>
      <c r="F139" s="7" t="s">
        <v>9</v>
      </c>
      <c r="G139" s="72">
        <v>20</v>
      </c>
      <c r="H139" s="9"/>
      <c r="I139" s="9">
        <f t="shared" si="6"/>
        <v>0</v>
      </c>
      <c r="J139" s="10"/>
      <c r="K139" s="9">
        <f t="shared" si="7"/>
        <v>0</v>
      </c>
      <c r="L139" s="9">
        <f t="shared" si="8"/>
        <v>0</v>
      </c>
    </row>
    <row r="140" spans="1:12" ht="44.25" customHeight="1" x14ac:dyDescent="0.2">
      <c r="A140" s="5">
        <v>50</v>
      </c>
      <c r="B140" s="6" t="s">
        <v>119</v>
      </c>
      <c r="C140" s="7"/>
      <c r="D140" s="7"/>
      <c r="E140" s="7"/>
      <c r="F140" s="7" t="s">
        <v>9</v>
      </c>
      <c r="G140" s="72">
        <v>40</v>
      </c>
      <c r="H140" s="9"/>
      <c r="I140" s="9">
        <f t="shared" si="6"/>
        <v>0</v>
      </c>
      <c r="J140" s="10"/>
      <c r="K140" s="9">
        <f t="shared" si="7"/>
        <v>0</v>
      </c>
      <c r="L140" s="9">
        <f t="shared" si="8"/>
        <v>0</v>
      </c>
    </row>
    <row r="141" spans="1:12" ht="31.5" customHeight="1" x14ac:dyDescent="0.2">
      <c r="A141" s="5">
        <v>51</v>
      </c>
      <c r="B141" s="6" t="s">
        <v>120</v>
      </c>
      <c r="C141" s="7"/>
      <c r="D141" s="7"/>
      <c r="E141" s="7"/>
      <c r="F141" s="7" t="s">
        <v>9</v>
      </c>
      <c r="G141" s="72">
        <v>70</v>
      </c>
      <c r="H141" s="9"/>
      <c r="I141" s="9">
        <f t="shared" si="6"/>
        <v>0</v>
      </c>
      <c r="J141" s="10"/>
      <c r="K141" s="9">
        <f t="shared" si="7"/>
        <v>0</v>
      </c>
      <c r="L141" s="9">
        <f t="shared" si="8"/>
        <v>0</v>
      </c>
    </row>
    <row r="142" spans="1:12" ht="17.25" customHeight="1" x14ac:dyDescent="0.2">
      <c r="A142" s="5">
        <v>52</v>
      </c>
      <c r="B142" s="6" t="s">
        <v>121</v>
      </c>
      <c r="C142" s="7"/>
      <c r="D142" s="7"/>
      <c r="E142" s="7"/>
      <c r="F142" s="7" t="s">
        <v>9</v>
      </c>
      <c r="G142" s="72">
        <v>10</v>
      </c>
      <c r="H142" s="9"/>
      <c r="I142" s="9">
        <f t="shared" si="6"/>
        <v>0</v>
      </c>
      <c r="J142" s="10"/>
      <c r="K142" s="9">
        <f t="shared" si="7"/>
        <v>0</v>
      </c>
      <c r="L142" s="9">
        <f t="shared" si="8"/>
        <v>0</v>
      </c>
    </row>
    <row r="143" spans="1:12" ht="17.25" customHeight="1" x14ac:dyDescent="0.2">
      <c r="A143" s="5">
        <v>53</v>
      </c>
      <c r="B143" s="6" t="s">
        <v>122</v>
      </c>
      <c r="C143" s="7"/>
      <c r="D143" s="7"/>
      <c r="E143" s="7"/>
      <c r="F143" s="7" t="s">
        <v>9</v>
      </c>
      <c r="G143" s="72">
        <v>50</v>
      </c>
      <c r="H143" s="9"/>
      <c r="I143" s="9">
        <f t="shared" si="6"/>
        <v>0</v>
      </c>
      <c r="J143" s="10"/>
      <c r="K143" s="9">
        <f t="shared" si="7"/>
        <v>0</v>
      </c>
      <c r="L143" s="9">
        <f t="shared" si="8"/>
        <v>0</v>
      </c>
    </row>
    <row r="144" spans="1:12" ht="17.25" customHeight="1" x14ac:dyDescent="0.2">
      <c r="A144" s="5">
        <v>54</v>
      </c>
      <c r="B144" s="6" t="s">
        <v>123</v>
      </c>
      <c r="C144" s="7"/>
      <c r="D144" s="7"/>
      <c r="E144" s="7"/>
      <c r="F144" s="7" t="s">
        <v>9</v>
      </c>
      <c r="G144" s="72">
        <v>50</v>
      </c>
      <c r="H144" s="9"/>
      <c r="I144" s="9">
        <f t="shared" si="6"/>
        <v>0</v>
      </c>
      <c r="J144" s="10"/>
      <c r="K144" s="9">
        <f t="shared" si="7"/>
        <v>0</v>
      </c>
      <c r="L144" s="9">
        <f t="shared" si="8"/>
        <v>0</v>
      </c>
    </row>
    <row r="145" spans="1:12" ht="17.25" customHeight="1" x14ac:dyDescent="0.2">
      <c r="A145" s="5">
        <v>55</v>
      </c>
      <c r="B145" s="6" t="s">
        <v>124</v>
      </c>
      <c r="C145" s="7"/>
      <c r="D145" s="7"/>
      <c r="E145" s="7"/>
      <c r="F145" s="7" t="s">
        <v>9</v>
      </c>
      <c r="G145" s="72">
        <v>30</v>
      </c>
      <c r="H145" s="9"/>
      <c r="I145" s="9">
        <f t="shared" si="6"/>
        <v>0</v>
      </c>
      <c r="J145" s="10"/>
      <c r="K145" s="9">
        <f t="shared" si="7"/>
        <v>0</v>
      </c>
      <c r="L145" s="9">
        <f t="shared" si="8"/>
        <v>0</v>
      </c>
    </row>
    <row r="146" spans="1:12" ht="17.25" customHeight="1" x14ac:dyDescent="0.2">
      <c r="A146" s="5">
        <v>56</v>
      </c>
      <c r="B146" s="6" t="s">
        <v>125</v>
      </c>
      <c r="C146" s="7"/>
      <c r="D146" s="7"/>
      <c r="E146" s="7"/>
      <c r="F146" s="7" t="s">
        <v>9</v>
      </c>
      <c r="G146" s="72">
        <v>10</v>
      </c>
      <c r="H146" s="9"/>
      <c r="I146" s="9">
        <f t="shared" si="6"/>
        <v>0</v>
      </c>
      <c r="J146" s="10"/>
      <c r="K146" s="9">
        <f t="shared" si="7"/>
        <v>0</v>
      </c>
      <c r="L146" s="9">
        <f t="shared" si="8"/>
        <v>0</v>
      </c>
    </row>
    <row r="147" spans="1:12" ht="17.25" customHeight="1" x14ac:dyDescent="0.2">
      <c r="A147" s="5">
        <v>57</v>
      </c>
      <c r="B147" s="6" t="s">
        <v>126</v>
      </c>
      <c r="C147" s="7"/>
      <c r="D147" s="7"/>
      <c r="E147" s="7"/>
      <c r="F147" s="7" t="s">
        <v>9</v>
      </c>
      <c r="G147" s="72">
        <v>10</v>
      </c>
      <c r="H147" s="9"/>
      <c r="I147" s="9">
        <f t="shared" si="6"/>
        <v>0</v>
      </c>
      <c r="J147" s="10"/>
      <c r="K147" s="9">
        <f t="shared" si="7"/>
        <v>0</v>
      </c>
      <c r="L147" s="9">
        <f t="shared" si="8"/>
        <v>0</v>
      </c>
    </row>
    <row r="148" spans="1:12" ht="17.25" customHeight="1" x14ac:dyDescent="0.2">
      <c r="A148" s="5">
        <v>58</v>
      </c>
      <c r="B148" s="6" t="s">
        <v>127</v>
      </c>
      <c r="C148" s="7"/>
      <c r="D148" s="7"/>
      <c r="E148" s="7"/>
      <c r="F148" s="7" t="s">
        <v>9</v>
      </c>
      <c r="G148" s="72">
        <v>5</v>
      </c>
      <c r="H148" s="9"/>
      <c r="I148" s="9">
        <f t="shared" si="6"/>
        <v>0</v>
      </c>
      <c r="J148" s="10"/>
      <c r="K148" s="9">
        <f t="shared" si="7"/>
        <v>0</v>
      </c>
      <c r="L148" s="9">
        <f t="shared" si="8"/>
        <v>0</v>
      </c>
    </row>
    <row r="149" spans="1:12" ht="30.75" customHeight="1" x14ac:dyDescent="0.2">
      <c r="A149" s="5">
        <v>59</v>
      </c>
      <c r="B149" s="6" t="s">
        <v>128</v>
      </c>
      <c r="C149" s="7"/>
      <c r="D149" s="7"/>
      <c r="E149" s="7"/>
      <c r="F149" s="7" t="s">
        <v>9</v>
      </c>
      <c r="G149" s="72">
        <v>10</v>
      </c>
      <c r="H149" s="9"/>
      <c r="I149" s="9">
        <f t="shared" si="6"/>
        <v>0</v>
      </c>
      <c r="J149" s="10"/>
      <c r="K149" s="9">
        <f t="shared" si="7"/>
        <v>0</v>
      </c>
      <c r="L149" s="9">
        <f t="shared" si="8"/>
        <v>0</v>
      </c>
    </row>
    <row r="150" spans="1:12" ht="29.25" customHeight="1" x14ac:dyDescent="0.2">
      <c r="A150" s="5">
        <v>60</v>
      </c>
      <c r="B150" s="6" t="s">
        <v>160</v>
      </c>
      <c r="C150" s="7"/>
      <c r="D150" s="7"/>
      <c r="E150" s="7"/>
      <c r="F150" s="7" t="s">
        <v>129</v>
      </c>
      <c r="G150" s="72">
        <v>10</v>
      </c>
      <c r="H150" s="9"/>
      <c r="I150" s="9">
        <f t="shared" si="6"/>
        <v>0</v>
      </c>
      <c r="J150" s="10"/>
      <c r="K150" s="9">
        <f t="shared" si="7"/>
        <v>0</v>
      </c>
      <c r="L150" s="9">
        <f t="shared" si="8"/>
        <v>0</v>
      </c>
    </row>
    <row r="151" spans="1:12" ht="33" customHeight="1" x14ac:dyDescent="0.2">
      <c r="A151" s="5">
        <v>61</v>
      </c>
      <c r="B151" s="6" t="s">
        <v>130</v>
      </c>
      <c r="C151" s="7"/>
      <c r="D151" s="7"/>
      <c r="E151" s="7"/>
      <c r="F151" s="7" t="s">
        <v>129</v>
      </c>
      <c r="G151" s="72">
        <v>25</v>
      </c>
      <c r="H151" s="9"/>
      <c r="I151" s="9">
        <f t="shared" si="6"/>
        <v>0</v>
      </c>
      <c r="J151" s="10"/>
      <c r="K151" s="9">
        <f t="shared" si="7"/>
        <v>0</v>
      </c>
      <c r="L151" s="9">
        <f t="shared" si="8"/>
        <v>0</v>
      </c>
    </row>
    <row r="152" spans="1:12" ht="22.5" customHeight="1" x14ac:dyDescent="0.2">
      <c r="A152" s="5">
        <v>62</v>
      </c>
      <c r="B152" s="6" t="s">
        <v>131</v>
      </c>
      <c r="C152" s="7"/>
      <c r="D152" s="7"/>
      <c r="E152" s="7"/>
      <c r="F152" s="7" t="s">
        <v>9</v>
      </c>
      <c r="G152" s="72">
        <v>10</v>
      </c>
      <c r="H152" s="9"/>
      <c r="I152" s="9">
        <f t="shared" si="6"/>
        <v>0</v>
      </c>
      <c r="J152" s="10"/>
      <c r="K152" s="9">
        <f t="shared" si="7"/>
        <v>0</v>
      </c>
      <c r="L152" s="9">
        <f t="shared" si="8"/>
        <v>0</v>
      </c>
    </row>
    <row r="153" spans="1:12" ht="32.25" customHeight="1" x14ac:dyDescent="0.2">
      <c r="A153" s="5">
        <v>63</v>
      </c>
      <c r="B153" s="6" t="s">
        <v>132</v>
      </c>
      <c r="C153" s="7"/>
      <c r="D153" s="7"/>
      <c r="E153" s="7"/>
      <c r="F153" s="7" t="s">
        <v>129</v>
      </c>
      <c r="G153" s="72">
        <v>15</v>
      </c>
      <c r="H153" s="9"/>
      <c r="I153" s="9">
        <f t="shared" si="6"/>
        <v>0</v>
      </c>
      <c r="J153" s="10"/>
      <c r="K153" s="9">
        <f t="shared" si="7"/>
        <v>0</v>
      </c>
      <c r="L153" s="9">
        <f t="shared" si="8"/>
        <v>0</v>
      </c>
    </row>
    <row r="154" spans="1:12" ht="30.75" customHeight="1" x14ac:dyDescent="0.2">
      <c r="A154" s="5">
        <v>64</v>
      </c>
      <c r="B154" s="6" t="s">
        <v>133</v>
      </c>
      <c r="C154" s="7"/>
      <c r="D154" s="7"/>
      <c r="E154" s="7"/>
      <c r="F154" s="7" t="s">
        <v>129</v>
      </c>
      <c r="G154" s="72">
        <v>20</v>
      </c>
      <c r="H154" s="9"/>
      <c r="I154" s="9">
        <f t="shared" si="6"/>
        <v>0</v>
      </c>
      <c r="J154" s="10"/>
      <c r="K154" s="9">
        <f t="shared" si="7"/>
        <v>0</v>
      </c>
      <c r="L154" s="9">
        <f t="shared" si="8"/>
        <v>0</v>
      </c>
    </row>
    <row r="155" spans="1:12" ht="32.25" customHeight="1" x14ac:dyDescent="0.2">
      <c r="A155" s="5">
        <v>65</v>
      </c>
      <c r="B155" s="6" t="s">
        <v>134</v>
      </c>
      <c r="C155" s="7"/>
      <c r="D155" s="7"/>
      <c r="E155" s="7"/>
      <c r="F155" s="7" t="s">
        <v>9</v>
      </c>
      <c r="G155" s="72">
        <v>6</v>
      </c>
      <c r="H155" s="9"/>
      <c r="I155" s="9">
        <f t="shared" si="6"/>
        <v>0</v>
      </c>
      <c r="J155" s="10"/>
      <c r="K155" s="9">
        <f t="shared" si="7"/>
        <v>0</v>
      </c>
      <c r="L155" s="9">
        <f t="shared" si="8"/>
        <v>0</v>
      </c>
    </row>
    <row r="156" spans="1:12" ht="30.75" customHeight="1" x14ac:dyDescent="0.2">
      <c r="A156" s="5">
        <v>66</v>
      </c>
      <c r="B156" s="6" t="s">
        <v>135</v>
      </c>
      <c r="C156" s="7"/>
      <c r="D156" s="7"/>
      <c r="E156" s="7"/>
      <c r="F156" s="7" t="s">
        <v>9</v>
      </c>
      <c r="G156" s="72">
        <v>5</v>
      </c>
      <c r="H156" s="9"/>
      <c r="I156" s="9">
        <f t="shared" ref="I156:I168" si="9">H156*G156</f>
        <v>0</v>
      </c>
      <c r="J156" s="10"/>
      <c r="K156" s="9">
        <f t="shared" ref="K156:K168" si="10">I156*J156+I156</f>
        <v>0</v>
      </c>
      <c r="L156" s="9">
        <f t="shared" ref="L156:L168" si="11">K156*G156</f>
        <v>0</v>
      </c>
    </row>
    <row r="157" spans="1:12" ht="33.75" customHeight="1" x14ac:dyDescent="0.2">
      <c r="A157" s="5">
        <v>67</v>
      </c>
      <c r="B157" s="6" t="s">
        <v>136</v>
      </c>
      <c r="C157" s="7"/>
      <c r="D157" s="7"/>
      <c r="E157" s="7"/>
      <c r="F157" s="7" t="s">
        <v>9</v>
      </c>
      <c r="G157" s="72">
        <v>5</v>
      </c>
      <c r="H157" s="9"/>
      <c r="I157" s="9">
        <f t="shared" si="9"/>
        <v>0</v>
      </c>
      <c r="J157" s="10"/>
      <c r="K157" s="9">
        <f t="shared" si="10"/>
        <v>0</v>
      </c>
      <c r="L157" s="9">
        <f t="shared" si="11"/>
        <v>0</v>
      </c>
    </row>
    <row r="158" spans="1:12" ht="28.5" customHeight="1" x14ac:dyDescent="0.2">
      <c r="A158" s="5">
        <v>68</v>
      </c>
      <c r="B158" s="6" t="s">
        <v>137</v>
      </c>
      <c r="C158" s="7"/>
      <c r="D158" s="7"/>
      <c r="E158" s="7"/>
      <c r="F158" s="7" t="s">
        <v>9</v>
      </c>
      <c r="G158" s="72">
        <v>5</v>
      </c>
      <c r="H158" s="9"/>
      <c r="I158" s="9">
        <f t="shared" si="9"/>
        <v>0</v>
      </c>
      <c r="J158" s="10"/>
      <c r="K158" s="9">
        <f t="shared" si="10"/>
        <v>0</v>
      </c>
      <c r="L158" s="9">
        <f t="shared" si="11"/>
        <v>0</v>
      </c>
    </row>
    <row r="159" spans="1:12" ht="30.75" customHeight="1" x14ac:dyDescent="0.2">
      <c r="A159" s="5">
        <v>69</v>
      </c>
      <c r="B159" s="11" t="s">
        <v>138</v>
      </c>
      <c r="C159" s="7"/>
      <c r="D159" s="7"/>
      <c r="E159" s="7"/>
      <c r="F159" s="7" t="s">
        <v>9</v>
      </c>
      <c r="G159" s="72">
        <v>3</v>
      </c>
      <c r="H159" s="9"/>
      <c r="I159" s="9">
        <f t="shared" si="9"/>
        <v>0</v>
      </c>
      <c r="J159" s="10"/>
      <c r="K159" s="9">
        <f t="shared" si="10"/>
        <v>0</v>
      </c>
      <c r="L159" s="9">
        <f t="shared" si="11"/>
        <v>0</v>
      </c>
    </row>
    <row r="160" spans="1:12" ht="29.25" customHeight="1" x14ac:dyDescent="0.2">
      <c r="A160" s="5">
        <v>70</v>
      </c>
      <c r="B160" s="11" t="s">
        <v>139</v>
      </c>
      <c r="C160" s="7"/>
      <c r="D160" s="7"/>
      <c r="E160" s="7"/>
      <c r="F160" s="7" t="s">
        <v>9</v>
      </c>
      <c r="G160" s="72">
        <v>25</v>
      </c>
      <c r="H160" s="9"/>
      <c r="I160" s="9">
        <f t="shared" si="9"/>
        <v>0</v>
      </c>
      <c r="J160" s="10"/>
      <c r="K160" s="9">
        <f t="shared" si="10"/>
        <v>0</v>
      </c>
      <c r="L160" s="9">
        <f t="shared" si="11"/>
        <v>0</v>
      </c>
    </row>
    <row r="161" spans="1:12" ht="42.75" customHeight="1" x14ac:dyDescent="0.2">
      <c r="A161" s="5">
        <v>71</v>
      </c>
      <c r="B161" s="11" t="s">
        <v>140</v>
      </c>
      <c r="C161" s="7"/>
      <c r="D161" s="7"/>
      <c r="E161" s="7"/>
      <c r="F161" s="7" t="s">
        <v>129</v>
      </c>
      <c r="G161" s="72">
        <v>10</v>
      </c>
      <c r="H161" s="9"/>
      <c r="I161" s="9">
        <f t="shared" si="9"/>
        <v>0</v>
      </c>
      <c r="J161" s="10"/>
      <c r="K161" s="9">
        <f t="shared" si="10"/>
        <v>0</v>
      </c>
      <c r="L161" s="9">
        <f t="shared" si="11"/>
        <v>0</v>
      </c>
    </row>
    <row r="162" spans="1:12" ht="70.5" customHeight="1" x14ac:dyDescent="0.2">
      <c r="A162" s="5">
        <v>72</v>
      </c>
      <c r="B162" s="11" t="s">
        <v>141</v>
      </c>
      <c r="C162" s="7"/>
      <c r="D162" s="7"/>
      <c r="E162" s="7"/>
      <c r="F162" s="7" t="s">
        <v>9</v>
      </c>
      <c r="G162" s="72">
        <v>35</v>
      </c>
      <c r="H162" s="9"/>
      <c r="I162" s="9">
        <f t="shared" si="9"/>
        <v>0</v>
      </c>
      <c r="J162" s="10"/>
      <c r="K162" s="9">
        <f t="shared" si="10"/>
        <v>0</v>
      </c>
      <c r="L162" s="9">
        <f t="shared" si="11"/>
        <v>0</v>
      </c>
    </row>
    <row r="163" spans="1:12" ht="42.75" customHeight="1" x14ac:dyDescent="0.2">
      <c r="A163" s="5">
        <v>73</v>
      </c>
      <c r="B163" s="11" t="s">
        <v>142</v>
      </c>
      <c r="C163" s="7"/>
      <c r="D163" s="7"/>
      <c r="E163" s="7"/>
      <c r="F163" s="7" t="s">
        <v>129</v>
      </c>
      <c r="G163" s="72">
        <v>10</v>
      </c>
      <c r="H163" s="9"/>
      <c r="I163" s="9">
        <f t="shared" si="9"/>
        <v>0</v>
      </c>
      <c r="J163" s="10"/>
      <c r="K163" s="9">
        <f t="shared" si="10"/>
        <v>0</v>
      </c>
      <c r="L163" s="9">
        <f t="shared" si="11"/>
        <v>0</v>
      </c>
    </row>
    <row r="164" spans="1:12" ht="25.5" x14ac:dyDescent="0.2">
      <c r="A164" s="5">
        <v>74</v>
      </c>
      <c r="B164" s="11" t="s">
        <v>143</v>
      </c>
      <c r="C164" s="7"/>
      <c r="D164" s="7"/>
      <c r="E164" s="7"/>
      <c r="F164" s="7" t="s">
        <v>9</v>
      </c>
      <c r="G164" s="72">
        <v>10</v>
      </c>
      <c r="H164" s="9"/>
      <c r="I164" s="9">
        <f t="shared" si="9"/>
        <v>0</v>
      </c>
      <c r="J164" s="10"/>
      <c r="K164" s="9">
        <f t="shared" si="10"/>
        <v>0</v>
      </c>
      <c r="L164" s="9">
        <f t="shared" si="11"/>
        <v>0</v>
      </c>
    </row>
    <row r="165" spans="1:12" ht="30" customHeight="1" x14ac:dyDescent="0.2">
      <c r="A165" s="5">
        <v>75</v>
      </c>
      <c r="B165" s="11" t="s">
        <v>144</v>
      </c>
      <c r="C165" s="7"/>
      <c r="D165" s="7"/>
      <c r="E165" s="7"/>
      <c r="F165" s="7" t="s">
        <v>9</v>
      </c>
      <c r="G165" s="72">
        <v>15</v>
      </c>
      <c r="H165" s="9"/>
      <c r="I165" s="9">
        <f t="shared" si="9"/>
        <v>0</v>
      </c>
      <c r="J165" s="10"/>
      <c r="K165" s="9">
        <f t="shared" si="10"/>
        <v>0</v>
      </c>
      <c r="L165" s="9">
        <f t="shared" si="11"/>
        <v>0</v>
      </c>
    </row>
    <row r="166" spans="1:12" x14ac:dyDescent="0.2">
      <c r="A166" s="5">
        <v>76</v>
      </c>
      <c r="B166" s="11" t="s">
        <v>145</v>
      </c>
      <c r="C166" s="7"/>
      <c r="D166" s="7"/>
      <c r="E166" s="7"/>
      <c r="F166" s="7" t="s">
        <v>9</v>
      </c>
      <c r="G166" s="72">
        <v>10</v>
      </c>
      <c r="H166" s="9"/>
      <c r="I166" s="9">
        <f t="shared" si="9"/>
        <v>0</v>
      </c>
      <c r="J166" s="10"/>
      <c r="K166" s="9">
        <f t="shared" si="10"/>
        <v>0</v>
      </c>
      <c r="L166" s="9">
        <f t="shared" si="11"/>
        <v>0</v>
      </c>
    </row>
    <row r="167" spans="1:12" ht="29.25" customHeight="1" x14ac:dyDescent="0.2">
      <c r="A167" s="5">
        <v>77</v>
      </c>
      <c r="B167" s="6" t="s">
        <v>146</v>
      </c>
      <c r="C167" s="7"/>
      <c r="D167" s="7"/>
      <c r="E167" s="7"/>
      <c r="F167" s="7" t="s">
        <v>9</v>
      </c>
      <c r="G167" s="72">
        <v>20</v>
      </c>
      <c r="H167" s="9"/>
      <c r="I167" s="9">
        <f t="shared" si="9"/>
        <v>0</v>
      </c>
      <c r="J167" s="10"/>
      <c r="K167" s="9">
        <f t="shared" si="10"/>
        <v>0</v>
      </c>
      <c r="L167" s="9">
        <f t="shared" si="11"/>
        <v>0</v>
      </c>
    </row>
    <row r="168" spans="1:12" ht="30.75" customHeight="1" x14ac:dyDescent="0.2">
      <c r="A168" s="5">
        <v>78</v>
      </c>
      <c r="B168" s="6" t="s">
        <v>147</v>
      </c>
      <c r="C168" s="7"/>
      <c r="D168" s="7"/>
      <c r="E168" s="7"/>
      <c r="F168" s="7" t="s">
        <v>9</v>
      </c>
      <c r="G168" s="72">
        <v>45</v>
      </c>
      <c r="H168" s="9"/>
      <c r="I168" s="9">
        <f t="shared" si="9"/>
        <v>0</v>
      </c>
      <c r="J168" s="10"/>
      <c r="K168" s="9">
        <f t="shared" si="10"/>
        <v>0</v>
      </c>
      <c r="L168" s="9">
        <f t="shared" si="11"/>
        <v>0</v>
      </c>
    </row>
    <row r="169" spans="1:12" ht="24" customHeight="1" x14ac:dyDescent="0.2">
      <c r="A169" s="73" t="s">
        <v>162</v>
      </c>
      <c r="B169" s="74"/>
      <c r="C169" s="74"/>
      <c r="D169" s="74"/>
      <c r="E169" s="75"/>
      <c r="F169" s="73"/>
      <c r="G169" s="74"/>
      <c r="H169" s="75"/>
      <c r="I169" s="76">
        <f>SUM(I91:I168)</f>
        <v>0</v>
      </c>
      <c r="J169" s="73"/>
      <c r="K169" s="75"/>
      <c r="L169" s="79">
        <f>SUM(L91:L168)</f>
        <v>0</v>
      </c>
    </row>
    <row r="174" spans="1:12" x14ac:dyDescent="0.2">
      <c r="B174" s="4" t="s">
        <v>182</v>
      </c>
      <c r="I174" s="33" t="s">
        <v>183</v>
      </c>
      <c r="J174" s="33"/>
      <c r="K174" s="33"/>
      <c r="L174" s="33"/>
    </row>
    <row r="175" spans="1:12" x14ac:dyDescent="0.2">
      <c r="I175" s="33" t="s">
        <v>184</v>
      </c>
      <c r="J175" s="33"/>
      <c r="K175" s="33"/>
      <c r="L175" s="33"/>
    </row>
  </sheetData>
  <mergeCells count="45">
    <mergeCell ref="G5:G6"/>
    <mergeCell ref="J1:L1"/>
    <mergeCell ref="J61:K61"/>
    <mergeCell ref="A5:A6"/>
    <mergeCell ref="B5:B6"/>
    <mergeCell ref="C5:E5"/>
    <mergeCell ref="F5:F6"/>
    <mergeCell ref="H5:H6"/>
    <mergeCell ref="I5:I6"/>
    <mergeCell ref="J5:J6"/>
    <mergeCell ref="K5:K6"/>
    <mergeCell ref="L5:L6"/>
    <mergeCell ref="A3:L3"/>
    <mergeCell ref="A7:L7"/>
    <mergeCell ref="A61:H61"/>
    <mergeCell ref="A65:L65"/>
    <mergeCell ref="A63:A64"/>
    <mergeCell ref="B63:B64"/>
    <mergeCell ref="C63:E63"/>
    <mergeCell ref="F63:F64"/>
    <mergeCell ref="G63:G64"/>
    <mergeCell ref="H63:H64"/>
    <mergeCell ref="I63:I64"/>
    <mergeCell ref="J63:J64"/>
    <mergeCell ref="K63:K64"/>
    <mergeCell ref="L63:L64"/>
    <mergeCell ref="A86:E86"/>
    <mergeCell ref="F86:H86"/>
    <mergeCell ref="J86:K86"/>
    <mergeCell ref="A88:A89"/>
    <mergeCell ref="B88:B89"/>
    <mergeCell ref="C88:E88"/>
    <mergeCell ref="F88:F89"/>
    <mergeCell ref="G88:G89"/>
    <mergeCell ref="H88:H89"/>
    <mergeCell ref="I88:I89"/>
    <mergeCell ref="J88:J89"/>
    <mergeCell ref="K88:K89"/>
    <mergeCell ref="I174:L174"/>
    <mergeCell ref="I175:L175"/>
    <mergeCell ref="L88:L89"/>
    <mergeCell ref="A90:L90"/>
    <mergeCell ref="A169:E169"/>
    <mergeCell ref="F169:H169"/>
    <mergeCell ref="J169:K169"/>
  </mergeCells>
  <pageMargins left="0.51181102362204722" right="0.11811023622047245" top="0.15748031496062992" bottom="0.15748031496062992" header="0.11811023622047245" footer="0.11811023622047245"/>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26"/>
  <sheetViews>
    <sheetView workbookViewId="0">
      <selection activeCell="M4" sqref="A4:XFD26"/>
    </sheetView>
  </sheetViews>
  <sheetFormatPr defaultRowHeight="14.25" x14ac:dyDescent="0.2"/>
  <cols>
    <col min="1" max="1" width="6" style="4" customWidth="1"/>
    <col min="2" max="2" width="50.5703125" style="4" customWidth="1"/>
    <col min="3" max="4" width="11" style="4" customWidth="1"/>
    <col min="5" max="5" width="11.7109375" style="4" customWidth="1"/>
    <col min="6" max="8" width="9.140625" style="4"/>
    <col min="9" max="9" width="9.7109375" style="4" customWidth="1"/>
    <col min="10" max="11" width="9.140625" style="4"/>
    <col min="12" max="12" width="12.5703125" style="4" customWidth="1"/>
    <col min="13" max="16384" width="9.140625" style="4"/>
  </cols>
  <sheetData>
    <row r="2" spans="1:12" ht="18" x14ac:dyDescent="0.2">
      <c r="A2" s="2"/>
      <c r="B2" s="3" t="s">
        <v>148</v>
      </c>
      <c r="C2" s="3" t="s">
        <v>150</v>
      </c>
      <c r="D2" s="2"/>
      <c r="E2" s="2"/>
      <c r="F2" s="2"/>
      <c r="G2" s="2"/>
      <c r="H2" s="2"/>
      <c r="I2" s="2"/>
      <c r="J2" s="55" t="s">
        <v>149</v>
      </c>
      <c r="K2" s="55"/>
      <c r="L2" s="55"/>
    </row>
    <row r="3" spans="1:12" x14ac:dyDescent="0.2">
      <c r="A3" s="2"/>
      <c r="B3" s="2"/>
      <c r="C3" s="2"/>
      <c r="D3" s="2"/>
      <c r="E3" s="2"/>
      <c r="F3" s="2"/>
      <c r="G3" s="2"/>
      <c r="H3" s="2"/>
      <c r="I3" s="2"/>
      <c r="J3" s="2"/>
      <c r="K3" s="2"/>
      <c r="L3" s="2"/>
    </row>
    <row r="4" spans="1:12" ht="15.75" x14ac:dyDescent="0.2">
      <c r="A4" s="42" t="s">
        <v>163</v>
      </c>
      <c r="B4" s="44" t="s">
        <v>164</v>
      </c>
      <c r="C4" s="46" t="s">
        <v>0</v>
      </c>
      <c r="D4" s="47"/>
      <c r="E4" s="48"/>
      <c r="F4" s="44" t="s">
        <v>165</v>
      </c>
      <c r="G4" s="49" t="s">
        <v>1</v>
      </c>
      <c r="H4" s="51" t="s">
        <v>2</v>
      </c>
      <c r="I4" s="51" t="s">
        <v>3</v>
      </c>
      <c r="J4" s="53" t="s">
        <v>4</v>
      </c>
      <c r="K4" s="53" t="s">
        <v>5</v>
      </c>
      <c r="L4" s="34" t="s">
        <v>166</v>
      </c>
    </row>
    <row r="5" spans="1:12" ht="42.75" x14ac:dyDescent="0.2">
      <c r="A5" s="43"/>
      <c r="B5" s="45"/>
      <c r="C5" s="1" t="s">
        <v>6</v>
      </c>
      <c r="D5" s="1" t="s">
        <v>7</v>
      </c>
      <c r="E5" s="1" t="s">
        <v>8</v>
      </c>
      <c r="F5" s="45"/>
      <c r="G5" s="50"/>
      <c r="H5" s="52"/>
      <c r="I5" s="52"/>
      <c r="J5" s="54"/>
      <c r="K5" s="54"/>
      <c r="L5" s="35"/>
    </row>
    <row r="6" spans="1:12" ht="63.75" x14ac:dyDescent="0.2">
      <c r="A6" s="5">
        <v>1</v>
      </c>
      <c r="B6" s="6" t="s">
        <v>50</v>
      </c>
      <c r="C6" s="7"/>
      <c r="D6" s="7"/>
      <c r="E6" s="7"/>
      <c r="F6" s="7" t="s">
        <v>9</v>
      </c>
      <c r="G6" s="8">
        <v>600</v>
      </c>
      <c r="H6" s="9"/>
      <c r="I6" s="9">
        <f>H6*G6</f>
        <v>0</v>
      </c>
      <c r="J6" s="10"/>
      <c r="K6" s="9">
        <f>H6*J6+H6</f>
        <v>0</v>
      </c>
      <c r="L6" s="9">
        <f>K6*G6</f>
        <v>0</v>
      </c>
    </row>
    <row r="7" spans="1:12" ht="31.5" customHeight="1" x14ac:dyDescent="0.2">
      <c r="A7" s="5">
        <v>2</v>
      </c>
      <c r="B7" s="6" t="s">
        <v>51</v>
      </c>
      <c r="C7" s="7"/>
      <c r="D7" s="7"/>
      <c r="E7" s="7"/>
      <c r="F7" s="7" t="s">
        <v>9</v>
      </c>
      <c r="G7" s="8">
        <v>300</v>
      </c>
      <c r="H7" s="9"/>
      <c r="I7" s="9">
        <f t="shared" ref="I7:I25" si="0">H7*G7</f>
        <v>0</v>
      </c>
      <c r="J7" s="10"/>
      <c r="K7" s="9">
        <f t="shared" ref="K7:K25" si="1">H7*J7+H7</f>
        <v>0</v>
      </c>
      <c r="L7" s="9">
        <f t="shared" ref="L7:L25" si="2">K7*G7</f>
        <v>0</v>
      </c>
    </row>
    <row r="8" spans="1:12" ht="129.75" customHeight="1" x14ac:dyDescent="0.2">
      <c r="A8" s="5">
        <v>3</v>
      </c>
      <c r="B8" s="6" t="s">
        <v>52</v>
      </c>
      <c r="C8" s="7"/>
      <c r="D8" s="7"/>
      <c r="E8" s="7"/>
      <c r="F8" s="7" t="s">
        <v>9</v>
      </c>
      <c r="G8" s="8">
        <v>3800</v>
      </c>
      <c r="H8" s="9"/>
      <c r="I8" s="9">
        <f t="shared" si="0"/>
        <v>0</v>
      </c>
      <c r="J8" s="10"/>
      <c r="K8" s="9">
        <f t="shared" si="1"/>
        <v>0</v>
      </c>
      <c r="L8" s="9">
        <f t="shared" si="2"/>
        <v>0</v>
      </c>
    </row>
    <row r="9" spans="1:12" ht="123" customHeight="1" x14ac:dyDescent="0.2">
      <c r="A9" s="5">
        <v>4</v>
      </c>
      <c r="B9" s="11" t="s">
        <v>172</v>
      </c>
      <c r="C9" s="7"/>
      <c r="D9" s="7"/>
      <c r="E9" s="7"/>
      <c r="F9" s="7" t="s">
        <v>9</v>
      </c>
      <c r="G9" s="8">
        <v>320</v>
      </c>
      <c r="H9" s="9"/>
      <c r="I9" s="9">
        <f t="shared" si="0"/>
        <v>0</v>
      </c>
      <c r="J9" s="10"/>
      <c r="K9" s="9">
        <f t="shared" si="1"/>
        <v>0</v>
      </c>
      <c r="L9" s="9">
        <f t="shared" si="2"/>
        <v>0</v>
      </c>
    </row>
    <row r="10" spans="1:12" ht="123.75" customHeight="1" x14ac:dyDescent="0.2">
      <c r="A10" s="5">
        <v>5</v>
      </c>
      <c r="B10" s="11" t="s">
        <v>173</v>
      </c>
      <c r="C10" s="7"/>
      <c r="D10" s="7"/>
      <c r="E10" s="7"/>
      <c r="F10" s="7" t="s">
        <v>9</v>
      </c>
      <c r="G10" s="8">
        <v>700</v>
      </c>
      <c r="H10" s="9"/>
      <c r="I10" s="9">
        <f t="shared" si="0"/>
        <v>0</v>
      </c>
      <c r="J10" s="10"/>
      <c r="K10" s="9">
        <f t="shared" si="1"/>
        <v>0</v>
      </c>
      <c r="L10" s="9">
        <f t="shared" si="2"/>
        <v>0</v>
      </c>
    </row>
    <row r="11" spans="1:12" ht="122.25" customHeight="1" x14ac:dyDescent="0.2">
      <c r="A11" s="5">
        <v>6</v>
      </c>
      <c r="B11" s="6" t="s">
        <v>53</v>
      </c>
      <c r="C11" s="7"/>
      <c r="D11" s="7"/>
      <c r="E11" s="7"/>
      <c r="F11" s="7" t="s">
        <v>9</v>
      </c>
      <c r="G11" s="8">
        <v>75</v>
      </c>
      <c r="H11" s="9"/>
      <c r="I11" s="9">
        <f t="shared" si="0"/>
        <v>0</v>
      </c>
      <c r="J11" s="10"/>
      <c r="K11" s="9">
        <f t="shared" si="1"/>
        <v>0</v>
      </c>
      <c r="L11" s="9">
        <f t="shared" si="2"/>
        <v>0</v>
      </c>
    </row>
    <row r="12" spans="1:12" ht="114.75" x14ac:dyDescent="0.2">
      <c r="A12" s="5">
        <v>7</v>
      </c>
      <c r="B12" s="6" t="s">
        <v>54</v>
      </c>
      <c r="C12" s="7"/>
      <c r="D12" s="7"/>
      <c r="E12" s="7"/>
      <c r="F12" s="7" t="s">
        <v>9</v>
      </c>
      <c r="G12" s="8">
        <v>300</v>
      </c>
      <c r="H12" s="9"/>
      <c r="I12" s="9">
        <f t="shared" si="0"/>
        <v>0</v>
      </c>
      <c r="J12" s="10"/>
      <c r="K12" s="9">
        <f t="shared" si="1"/>
        <v>0</v>
      </c>
      <c r="L12" s="9">
        <f t="shared" si="2"/>
        <v>0</v>
      </c>
    </row>
    <row r="13" spans="1:12" ht="38.25" x14ac:dyDescent="0.2">
      <c r="A13" s="5">
        <v>8</v>
      </c>
      <c r="B13" s="11" t="s">
        <v>55</v>
      </c>
      <c r="C13" s="12"/>
      <c r="D13" s="12"/>
      <c r="E13" s="12"/>
      <c r="F13" s="12" t="s">
        <v>9</v>
      </c>
      <c r="G13" s="13">
        <v>120</v>
      </c>
      <c r="H13" s="14"/>
      <c r="I13" s="9">
        <f t="shared" si="0"/>
        <v>0</v>
      </c>
      <c r="J13" s="10"/>
      <c r="K13" s="9">
        <f t="shared" si="1"/>
        <v>0</v>
      </c>
      <c r="L13" s="9">
        <f t="shared" si="2"/>
        <v>0</v>
      </c>
    </row>
    <row r="14" spans="1:12" ht="51" x14ac:dyDescent="0.2">
      <c r="A14" s="5">
        <v>9</v>
      </c>
      <c r="B14" s="6" t="s">
        <v>56</v>
      </c>
      <c r="C14" s="7"/>
      <c r="D14" s="7"/>
      <c r="E14" s="7"/>
      <c r="F14" s="7" t="s">
        <v>9</v>
      </c>
      <c r="G14" s="8">
        <v>350</v>
      </c>
      <c r="H14" s="9"/>
      <c r="I14" s="9">
        <f t="shared" si="0"/>
        <v>0</v>
      </c>
      <c r="J14" s="10"/>
      <c r="K14" s="9">
        <f t="shared" si="1"/>
        <v>0</v>
      </c>
      <c r="L14" s="9">
        <f t="shared" si="2"/>
        <v>0</v>
      </c>
    </row>
    <row r="15" spans="1:12" ht="29.25" customHeight="1" x14ac:dyDescent="0.2">
      <c r="A15" s="5">
        <v>10</v>
      </c>
      <c r="B15" s="6" t="s">
        <v>57</v>
      </c>
      <c r="C15" s="7"/>
      <c r="D15" s="7"/>
      <c r="E15" s="7"/>
      <c r="F15" s="7" t="s">
        <v>9</v>
      </c>
      <c r="G15" s="8">
        <v>250</v>
      </c>
      <c r="H15" s="9"/>
      <c r="I15" s="9">
        <f t="shared" si="0"/>
        <v>0</v>
      </c>
      <c r="J15" s="10"/>
      <c r="K15" s="9">
        <f t="shared" si="1"/>
        <v>0</v>
      </c>
      <c r="L15" s="9">
        <f t="shared" si="2"/>
        <v>0</v>
      </c>
    </row>
    <row r="16" spans="1:12" ht="30.75" customHeight="1" x14ac:dyDescent="0.2">
      <c r="A16" s="5">
        <v>11</v>
      </c>
      <c r="B16" s="6" t="s">
        <v>58</v>
      </c>
      <c r="C16" s="7"/>
      <c r="D16" s="7"/>
      <c r="E16" s="7"/>
      <c r="F16" s="7" t="s">
        <v>9</v>
      </c>
      <c r="G16" s="8">
        <v>900</v>
      </c>
      <c r="H16" s="9"/>
      <c r="I16" s="9">
        <f t="shared" si="0"/>
        <v>0</v>
      </c>
      <c r="J16" s="10"/>
      <c r="K16" s="9">
        <f t="shared" si="1"/>
        <v>0</v>
      </c>
      <c r="L16" s="9">
        <f t="shared" si="2"/>
        <v>0</v>
      </c>
    </row>
    <row r="17" spans="1:12" ht="38.25" x14ac:dyDescent="0.2">
      <c r="A17" s="5">
        <v>12</v>
      </c>
      <c r="B17" s="6" t="s">
        <v>59</v>
      </c>
      <c r="C17" s="7"/>
      <c r="D17" s="7"/>
      <c r="E17" s="7"/>
      <c r="F17" s="7" t="s">
        <v>9</v>
      </c>
      <c r="G17" s="8">
        <v>60</v>
      </c>
      <c r="H17" s="9"/>
      <c r="I17" s="9">
        <f t="shared" si="0"/>
        <v>0</v>
      </c>
      <c r="J17" s="10"/>
      <c r="K17" s="9">
        <f t="shared" si="1"/>
        <v>0</v>
      </c>
      <c r="L17" s="9">
        <f t="shared" si="2"/>
        <v>0</v>
      </c>
    </row>
    <row r="18" spans="1:12" ht="54" customHeight="1" x14ac:dyDescent="0.2">
      <c r="A18" s="5">
        <v>13</v>
      </c>
      <c r="B18" s="6" t="s">
        <v>60</v>
      </c>
      <c r="C18" s="7"/>
      <c r="D18" s="7"/>
      <c r="E18" s="7"/>
      <c r="F18" s="7" t="s">
        <v>61</v>
      </c>
      <c r="G18" s="8">
        <v>50</v>
      </c>
      <c r="H18" s="9"/>
      <c r="I18" s="9">
        <f t="shared" si="0"/>
        <v>0</v>
      </c>
      <c r="J18" s="10"/>
      <c r="K18" s="9">
        <f t="shared" si="1"/>
        <v>0</v>
      </c>
      <c r="L18" s="9">
        <f t="shared" si="2"/>
        <v>0</v>
      </c>
    </row>
    <row r="19" spans="1:12" ht="84" customHeight="1" x14ac:dyDescent="0.2">
      <c r="A19" s="5">
        <v>14</v>
      </c>
      <c r="B19" s="6" t="s">
        <v>158</v>
      </c>
      <c r="C19" s="7"/>
      <c r="D19" s="7"/>
      <c r="E19" s="7"/>
      <c r="F19" s="7" t="s">
        <v>61</v>
      </c>
      <c r="G19" s="8">
        <v>200</v>
      </c>
      <c r="H19" s="9"/>
      <c r="I19" s="9">
        <f t="shared" si="0"/>
        <v>0</v>
      </c>
      <c r="J19" s="10"/>
      <c r="K19" s="9">
        <f t="shared" si="1"/>
        <v>0</v>
      </c>
      <c r="L19" s="9">
        <f t="shared" si="2"/>
        <v>0</v>
      </c>
    </row>
    <row r="20" spans="1:12" x14ac:dyDescent="0.2">
      <c r="A20" s="5">
        <v>15</v>
      </c>
      <c r="B20" s="6" t="s">
        <v>62</v>
      </c>
      <c r="C20" s="7"/>
      <c r="D20" s="7"/>
      <c r="E20" s="7"/>
      <c r="F20" s="7" t="s">
        <v>61</v>
      </c>
      <c r="G20" s="8">
        <v>200</v>
      </c>
      <c r="H20" s="9"/>
      <c r="I20" s="9">
        <f t="shared" si="0"/>
        <v>0</v>
      </c>
      <c r="J20" s="10"/>
      <c r="K20" s="9">
        <f t="shared" si="1"/>
        <v>0</v>
      </c>
      <c r="L20" s="9">
        <f t="shared" si="2"/>
        <v>0</v>
      </c>
    </row>
    <row r="21" spans="1:12" ht="40.5" customHeight="1" x14ac:dyDescent="0.2">
      <c r="A21" s="5">
        <v>16</v>
      </c>
      <c r="B21" s="6" t="s">
        <v>63</v>
      </c>
      <c r="C21" s="7"/>
      <c r="D21" s="7"/>
      <c r="E21" s="7"/>
      <c r="F21" s="7" t="s">
        <v>38</v>
      </c>
      <c r="G21" s="8">
        <v>60</v>
      </c>
      <c r="H21" s="9"/>
      <c r="I21" s="9">
        <f t="shared" si="0"/>
        <v>0</v>
      </c>
      <c r="J21" s="10"/>
      <c r="K21" s="9">
        <f t="shared" si="1"/>
        <v>0</v>
      </c>
      <c r="L21" s="9">
        <f t="shared" si="2"/>
        <v>0</v>
      </c>
    </row>
    <row r="22" spans="1:12" ht="29.25" customHeight="1" x14ac:dyDescent="0.2">
      <c r="A22" s="5">
        <v>17</v>
      </c>
      <c r="B22" s="6" t="s">
        <v>64</v>
      </c>
      <c r="C22" s="7"/>
      <c r="D22" s="7"/>
      <c r="E22" s="7"/>
      <c r="F22" s="7" t="s">
        <v>61</v>
      </c>
      <c r="G22" s="8">
        <v>40</v>
      </c>
      <c r="H22" s="9"/>
      <c r="I22" s="9">
        <f t="shared" si="0"/>
        <v>0</v>
      </c>
      <c r="J22" s="10"/>
      <c r="K22" s="9">
        <f t="shared" si="1"/>
        <v>0</v>
      </c>
      <c r="L22" s="9">
        <f t="shared" si="2"/>
        <v>0</v>
      </c>
    </row>
    <row r="23" spans="1:12" ht="102" x14ac:dyDescent="0.2">
      <c r="A23" s="5">
        <v>18</v>
      </c>
      <c r="B23" s="6" t="s">
        <v>159</v>
      </c>
      <c r="C23" s="7"/>
      <c r="D23" s="7"/>
      <c r="E23" s="7"/>
      <c r="F23" s="7" t="s">
        <v>38</v>
      </c>
      <c r="G23" s="8">
        <v>40</v>
      </c>
      <c r="H23" s="9"/>
      <c r="I23" s="9">
        <f t="shared" si="0"/>
        <v>0</v>
      </c>
      <c r="J23" s="10"/>
      <c r="K23" s="9">
        <f t="shared" si="1"/>
        <v>0</v>
      </c>
      <c r="L23" s="9">
        <f t="shared" si="2"/>
        <v>0</v>
      </c>
    </row>
    <row r="24" spans="1:12" ht="89.25" x14ac:dyDescent="0.2">
      <c r="A24" s="5">
        <v>19</v>
      </c>
      <c r="B24" s="6" t="s">
        <v>65</v>
      </c>
      <c r="C24" s="7"/>
      <c r="D24" s="7"/>
      <c r="E24" s="7"/>
      <c r="F24" s="7" t="s">
        <v>38</v>
      </c>
      <c r="G24" s="8">
        <v>20</v>
      </c>
      <c r="H24" s="9"/>
      <c r="I24" s="9">
        <f t="shared" si="0"/>
        <v>0</v>
      </c>
      <c r="J24" s="10"/>
      <c r="K24" s="9">
        <f t="shared" si="1"/>
        <v>0</v>
      </c>
      <c r="L24" s="9">
        <f t="shared" si="2"/>
        <v>0</v>
      </c>
    </row>
    <row r="25" spans="1:12" ht="22.5" customHeight="1" x14ac:dyDescent="0.2">
      <c r="A25" s="5">
        <v>20</v>
      </c>
      <c r="B25" s="6" t="s">
        <v>66</v>
      </c>
      <c r="C25" s="7"/>
      <c r="D25" s="7"/>
      <c r="E25" s="7"/>
      <c r="F25" s="7" t="s">
        <v>61</v>
      </c>
      <c r="G25" s="8">
        <v>150</v>
      </c>
      <c r="H25" s="9"/>
      <c r="I25" s="9">
        <f t="shared" si="0"/>
        <v>0</v>
      </c>
      <c r="J25" s="10"/>
      <c r="K25" s="9">
        <f t="shared" si="1"/>
        <v>0</v>
      </c>
      <c r="L25" s="9">
        <f t="shared" si="2"/>
        <v>0</v>
      </c>
    </row>
    <row r="26" spans="1:12" ht="15.75" x14ac:dyDescent="0.25">
      <c r="A26" s="36" t="s">
        <v>162</v>
      </c>
      <c r="B26" s="37"/>
      <c r="C26" s="37"/>
      <c r="D26" s="37"/>
      <c r="E26" s="38"/>
      <c r="F26" s="39"/>
      <c r="G26" s="40"/>
      <c r="H26" s="41"/>
      <c r="I26" s="15">
        <f>SUM(I6:I25)</f>
        <v>0</v>
      </c>
      <c r="J26" s="39"/>
      <c r="K26" s="41"/>
      <c r="L26" s="16">
        <f>SUM(L6:L25)</f>
        <v>0</v>
      </c>
    </row>
  </sheetData>
  <mergeCells count="14">
    <mergeCell ref="G4:G5"/>
    <mergeCell ref="J2:L2"/>
    <mergeCell ref="A26:E26"/>
    <mergeCell ref="F26:H26"/>
    <mergeCell ref="J26:K26"/>
    <mergeCell ref="A4:A5"/>
    <mergeCell ref="B4:B5"/>
    <mergeCell ref="C4:E4"/>
    <mergeCell ref="F4:F5"/>
    <mergeCell ref="H4:H5"/>
    <mergeCell ref="I4:I5"/>
    <mergeCell ref="J4:J5"/>
    <mergeCell ref="K4:K5"/>
    <mergeCell ref="L4:L5"/>
  </mergeCells>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88"/>
  <sheetViews>
    <sheetView workbookViewId="0">
      <selection activeCell="A6" sqref="A6:XFD84"/>
    </sheetView>
  </sheetViews>
  <sheetFormatPr defaultRowHeight="14.25" x14ac:dyDescent="0.2"/>
  <cols>
    <col min="1" max="1" width="5.140625" style="4" bestFit="1" customWidth="1"/>
    <col min="2" max="2" width="53.42578125" style="4" customWidth="1"/>
    <col min="3" max="3" width="11.42578125" style="4" customWidth="1"/>
    <col min="4" max="4" width="14.140625" style="4" customWidth="1"/>
    <col min="5" max="5" width="13" style="4" customWidth="1"/>
    <col min="6" max="8" width="9.140625" style="4"/>
    <col min="9" max="9" width="11.28515625" style="4" customWidth="1"/>
    <col min="10" max="10" width="9.140625" style="4"/>
    <col min="11" max="11" width="11.5703125" style="4" customWidth="1"/>
    <col min="12" max="12" width="12.85546875" style="4" customWidth="1"/>
    <col min="13" max="16384" width="9.140625" style="4"/>
  </cols>
  <sheetData>
    <row r="2" spans="1:13" ht="18" x14ac:dyDescent="0.2">
      <c r="A2" s="2"/>
      <c r="B2" s="3" t="s">
        <v>151</v>
      </c>
      <c r="C2" s="3" t="s">
        <v>152</v>
      </c>
      <c r="D2" s="2"/>
      <c r="E2" s="2"/>
      <c r="F2" s="2"/>
      <c r="G2" s="2"/>
      <c r="H2" s="2"/>
      <c r="I2" s="2"/>
      <c r="J2" s="55" t="s">
        <v>149</v>
      </c>
      <c r="K2" s="55"/>
      <c r="L2" s="55"/>
    </row>
    <row r="3" spans="1:13" x14ac:dyDescent="0.2">
      <c r="A3" s="2"/>
      <c r="B3" s="2"/>
      <c r="C3" s="2"/>
      <c r="D3" s="2"/>
      <c r="E3" s="2"/>
      <c r="F3" s="2"/>
      <c r="G3" s="2"/>
      <c r="H3" s="2"/>
      <c r="I3" s="2"/>
      <c r="J3" s="2"/>
      <c r="K3" s="2"/>
      <c r="L3" s="2"/>
    </row>
    <row r="4" spans="1:13" ht="15.75" x14ac:dyDescent="0.2">
      <c r="A4" s="42" t="s">
        <v>163</v>
      </c>
      <c r="B4" s="44" t="s">
        <v>164</v>
      </c>
      <c r="C4" s="46" t="s">
        <v>0</v>
      </c>
      <c r="D4" s="47"/>
      <c r="E4" s="48"/>
      <c r="F4" s="44" t="s">
        <v>165</v>
      </c>
      <c r="G4" s="49" t="s">
        <v>1</v>
      </c>
      <c r="H4" s="51" t="s">
        <v>2</v>
      </c>
      <c r="I4" s="51" t="s">
        <v>3</v>
      </c>
      <c r="J4" s="53" t="s">
        <v>4</v>
      </c>
      <c r="K4" s="53" t="s">
        <v>5</v>
      </c>
      <c r="L4" s="34" t="s">
        <v>166</v>
      </c>
    </row>
    <row r="5" spans="1:13" ht="34.5" customHeight="1" x14ac:dyDescent="0.2">
      <c r="A5" s="43"/>
      <c r="B5" s="45"/>
      <c r="C5" s="1" t="s">
        <v>6</v>
      </c>
      <c r="D5" s="1" t="s">
        <v>7</v>
      </c>
      <c r="E5" s="1" t="s">
        <v>8</v>
      </c>
      <c r="F5" s="45"/>
      <c r="G5" s="50"/>
      <c r="H5" s="52"/>
      <c r="I5" s="52"/>
      <c r="J5" s="54"/>
      <c r="K5" s="54"/>
      <c r="L5" s="35"/>
    </row>
    <row r="6" spans="1:13" ht="21" customHeight="1" x14ac:dyDescent="0.2">
      <c r="A6" s="5">
        <v>1</v>
      </c>
      <c r="B6" s="6" t="s">
        <v>67</v>
      </c>
      <c r="C6" s="7"/>
      <c r="D6" s="7"/>
      <c r="E6" s="7"/>
      <c r="F6" s="7" t="s">
        <v>9</v>
      </c>
      <c r="G6" s="8">
        <v>5</v>
      </c>
      <c r="H6" s="9"/>
      <c r="I6" s="9">
        <f>H6*G6</f>
        <v>0</v>
      </c>
      <c r="J6" s="10"/>
      <c r="K6" s="9">
        <f>I6*J6+I6</f>
        <v>0</v>
      </c>
      <c r="L6" s="9">
        <f>K6*G6</f>
        <v>0</v>
      </c>
      <c r="M6" s="18"/>
    </row>
    <row r="7" spans="1:13" ht="21" customHeight="1" x14ac:dyDescent="0.2">
      <c r="A7" s="5">
        <v>2</v>
      </c>
      <c r="B7" s="6" t="s">
        <v>68</v>
      </c>
      <c r="C7" s="7"/>
      <c r="D7" s="7"/>
      <c r="E7" s="7"/>
      <c r="F7" s="7" t="s">
        <v>38</v>
      </c>
      <c r="G7" s="8">
        <v>20</v>
      </c>
      <c r="H7" s="9"/>
      <c r="I7" s="9">
        <f t="shared" ref="I7:I70" si="0">H7*G7</f>
        <v>0</v>
      </c>
      <c r="J7" s="10"/>
      <c r="K7" s="9">
        <f t="shared" ref="K7:K70" si="1">I7*J7+I7</f>
        <v>0</v>
      </c>
      <c r="L7" s="9">
        <f t="shared" ref="L7:L70" si="2">K7*G7</f>
        <v>0</v>
      </c>
      <c r="M7" s="18"/>
    </row>
    <row r="8" spans="1:13" ht="29.25" customHeight="1" x14ac:dyDescent="0.2">
      <c r="A8" s="5">
        <v>3</v>
      </c>
      <c r="B8" s="6" t="s">
        <v>69</v>
      </c>
      <c r="C8" s="7"/>
      <c r="D8" s="7"/>
      <c r="E8" s="7"/>
      <c r="F8" s="7" t="s">
        <v>9</v>
      </c>
      <c r="G8" s="8">
        <v>3</v>
      </c>
      <c r="H8" s="9"/>
      <c r="I8" s="9">
        <f t="shared" si="0"/>
        <v>0</v>
      </c>
      <c r="J8" s="10"/>
      <c r="K8" s="9">
        <f t="shared" si="1"/>
        <v>0</v>
      </c>
      <c r="L8" s="9">
        <f t="shared" si="2"/>
        <v>0</v>
      </c>
    </row>
    <row r="9" spans="1:13" ht="63.75" x14ac:dyDescent="0.2">
      <c r="A9" s="5">
        <v>4</v>
      </c>
      <c r="B9" s="6" t="s">
        <v>70</v>
      </c>
      <c r="C9" s="7"/>
      <c r="D9" s="7"/>
      <c r="E9" s="7"/>
      <c r="F9" s="7" t="s">
        <v>9</v>
      </c>
      <c r="G9" s="8">
        <v>12</v>
      </c>
      <c r="H9" s="9"/>
      <c r="I9" s="9">
        <f t="shared" si="0"/>
        <v>0</v>
      </c>
      <c r="J9" s="10"/>
      <c r="K9" s="9">
        <f t="shared" si="1"/>
        <v>0</v>
      </c>
      <c r="L9" s="9">
        <f t="shared" si="2"/>
        <v>0</v>
      </c>
    </row>
    <row r="10" spans="1:13" ht="42.75" customHeight="1" x14ac:dyDescent="0.2">
      <c r="A10" s="5">
        <v>5</v>
      </c>
      <c r="B10" s="6" t="s">
        <v>71</v>
      </c>
      <c r="C10" s="7"/>
      <c r="D10" s="7"/>
      <c r="E10" s="7"/>
      <c r="F10" s="7" t="s">
        <v>72</v>
      </c>
      <c r="G10" s="8">
        <v>400</v>
      </c>
      <c r="H10" s="9"/>
      <c r="I10" s="9">
        <f t="shared" si="0"/>
        <v>0</v>
      </c>
      <c r="J10" s="10"/>
      <c r="K10" s="9">
        <f t="shared" si="1"/>
        <v>0</v>
      </c>
      <c r="L10" s="9">
        <f t="shared" si="2"/>
        <v>0</v>
      </c>
    </row>
    <row r="11" spans="1:13" ht="42" customHeight="1" x14ac:dyDescent="0.2">
      <c r="A11" s="5">
        <v>6</v>
      </c>
      <c r="B11" s="6" t="s">
        <v>73</v>
      </c>
      <c r="C11" s="7"/>
      <c r="D11" s="7"/>
      <c r="E11" s="7"/>
      <c r="F11" s="7" t="s">
        <v>72</v>
      </c>
      <c r="G11" s="8">
        <v>500</v>
      </c>
      <c r="H11" s="9"/>
      <c r="I11" s="9">
        <f t="shared" si="0"/>
        <v>0</v>
      </c>
      <c r="J11" s="10"/>
      <c r="K11" s="9">
        <f t="shared" si="1"/>
        <v>0</v>
      </c>
      <c r="L11" s="9">
        <f t="shared" si="2"/>
        <v>0</v>
      </c>
    </row>
    <row r="12" spans="1:13" ht="38.25" x14ac:dyDescent="0.2">
      <c r="A12" s="5">
        <v>7</v>
      </c>
      <c r="B12" s="6" t="s">
        <v>74</v>
      </c>
      <c r="C12" s="7"/>
      <c r="D12" s="7"/>
      <c r="E12" s="7"/>
      <c r="F12" s="7" t="s">
        <v>72</v>
      </c>
      <c r="G12" s="8">
        <v>80</v>
      </c>
      <c r="H12" s="9"/>
      <c r="I12" s="9">
        <f t="shared" si="0"/>
        <v>0</v>
      </c>
      <c r="J12" s="10"/>
      <c r="K12" s="9">
        <f t="shared" si="1"/>
        <v>0</v>
      </c>
      <c r="L12" s="9">
        <f t="shared" si="2"/>
        <v>0</v>
      </c>
    </row>
    <row r="13" spans="1:13" ht="33.75" customHeight="1" x14ac:dyDescent="0.2">
      <c r="A13" s="5">
        <v>8</v>
      </c>
      <c r="B13" s="6" t="s">
        <v>75</v>
      </c>
      <c r="C13" s="7"/>
      <c r="D13" s="7"/>
      <c r="E13" s="7"/>
      <c r="F13" s="7" t="s">
        <v>72</v>
      </c>
      <c r="G13" s="8">
        <v>120</v>
      </c>
      <c r="H13" s="9"/>
      <c r="I13" s="9">
        <f t="shared" si="0"/>
        <v>0</v>
      </c>
      <c r="J13" s="10"/>
      <c r="K13" s="9">
        <f t="shared" si="1"/>
        <v>0</v>
      </c>
      <c r="L13" s="9">
        <f t="shared" si="2"/>
        <v>0</v>
      </c>
    </row>
    <row r="14" spans="1:13" ht="39" customHeight="1" x14ac:dyDescent="0.2">
      <c r="A14" s="5">
        <v>9</v>
      </c>
      <c r="B14" s="6" t="s">
        <v>76</v>
      </c>
      <c r="C14" s="7"/>
      <c r="D14" s="7"/>
      <c r="E14" s="7"/>
      <c r="F14" s="7" t="s">
        <v>72</v>
      </c>
      <c r="G14" s="8">
        <v>200</v>
      </c>
      <c r="H14" s="9"/>
      <c r="I14" s="9">
        <f t="shared" si="0"/>
        <v>0</v>
      </c>
      <c r="J14" s="10"/>
      <c r="K14" s="9">
        <f t="shared" si="1"/>
        <v>0</v>
      </c>
      <c r="L14" s="9">
        <f t="shared" si="2"/>
        <v>0</v>
      </c>
    </row>
    <row r="15" spans="1:13" ht="38.25" x14ac:dyDescent="0.2">
      <c r="A15" s="5">
        <v>10</v>
      </c>
      <c r="B15" s="6" t="s">
        <v>77</v>
      </c>
      <c r="C15" s="7"/>
      <c r="D15" s="7"/>
      <c r="E15" s="7"/>
      <c r="F15" s="7" t="s">
        <v>72</v>
      </c>
      <c r="G15" s="8">
        <v>150</v>
      </c>
      <c r="H15" s="9"/>
      <c r="I15" s="9">
        <f t="shared" si="0"/>
        <v>0</v>
      </c>
      <c r="J15" s="10"/>
      <c r="K15" s="9">
        <f t="shared" si="1"/>
        <v>0</v>
      </c>
      <c r="L15" s="9">
        <f t="shared" si="2"/>
        <v>0</v>
      </c>
    </row>
    <row r="16" spans="1:13" ht="38.25" x14ac:dyDescent="0.2">
      <c r="A16" s="5">
        <v>11</v>
      </c>
      <c r="B16" s="6" t="s">
        <v>78</v>
      </c>
      <c r="C16" s="7"/>
      <c r="D16" s="7"/>
      <c r="E16" s="7"/>
      <c r="F16" s="7" t="s">
        <v>72</v>
      </c>
      <c r="G16" s="8">
        <v>30</v>
      </c>
      <c r="H16" s="9"/>
      <c r="I16" s="9">
        <f t="shared" si="0"/>
        <v>0</v>
      </c>
      <c r="J16" s="10"/>
      <c r="K16" s="9">
        <f t="shared" si="1"/>
        <v>0</v>
      </c>
      <c r="L16" s="9">
        <f t="shared" si="2"/>
        <v>0</v>
      </c>
    </row>
    <row r="17" spans="1:12" ht="38.25" x14ac:dyDescent="0.2">
      <c r="A17" s="5">
        <v>12</v>
      </c>
      <c r="B17" s="6" t="s">
        <v>79</v>
      </c>
      <c r="C17" s="7"/>
      <c r="D17" s="7"/>
      <c r="E17" s="7"/>
      <c r="F17" s="7" t="s">
        <v>72</v>
      </c>
      <c r="G17" s="8">
        <v>40</v>
      </c>
      <c r="H17" s="9"/>
      <c r="I17" s="9">
        <f t="shared" si="0"/>
        <v>0</v>
      </c>
      <c r="J17" s="10"/>
      <c r="K17" s="9">
        <f t="shared" si="1"/>
        <v>0</v>
      </c>
      <c r="L17" s="9">
        <f t="shared" si="2"/>
        <v>0</v>
      </c>
    </row>
    <row r="18" spans="1:12" ht="45.75" customHeight="1" x14ac:dyDescent="0.2">
      <c r="A18" s="5">
        <v>13</v>
      </c>
      <c r="B18" s="6" t="s">
        <v>80</v>
      </c>
      <c r="C18" s="7"/>
      <c r="D18" s="7"/>
      <c r="E18" s="7"/>
      <c r="F18" s="7" t="s">
        <v>72</v>
      </c>
      <c r="G18" s="8">
        <v>20</v>
      </c>
      <c r="H18" s="9"/>
      <c r="I18" s="9">
        <f t="shared" si="0"/>
        <v>0</v>
      </c>
      <c r="J18" s="10"/>
      <c r="K18" s="9">
        <f t="shared" si="1"/>
        <v>0</v>
      </c>
      <c r="L18" s="9">
        <f t="shared" si="2"/>
        <v>0</v>
      </c>
    </row>
    <row r="19" spans="1:12" ht="41.25" customHeight="1" x14ac:dyDescent="0.2">
      <c r="A19" s="5">
        <v>14</v>
      </c>
      <c r="B19" s="6" t="s">
        <v>81</v>
      </c>
      <c r="C19" s="7"/>
      <c r="D19" s="7"/>
      <c r="E19" s="7"/>
      <c r="F19" s="7" t="s">
        <v>72</v>
      </c>
      <c r="G19" s="8">
        <v>20</v>
      </c>
      <c r="H19" s="9"/>
      <c r="I19" s="9">
        <f t="shared" si="0"/>
        <v>0</v>
      </c>
      <c r="J19" s="10"/>
      <c r="K19" s="9">
        <f t="shared" si="1"/>
        <v>0</v>
      </c>
      <c r="L19" s="9">
        <f t="shared" si="2"/>
        <v>0</v>
      </c>
    </row>
    <row r="20" spans="1:12" ht="28.5" customHeight="1" x14ac:dyDescent="0.2">
      <c r="A20" s="5">
        <v>15</v>
      </c>
      <c r="B20" s="6" t="s">
        <v>82</v>
      </c>
      <c r="C20" s="7"/>
      <c r="D20" s="7"/>
      <c r="E20" s="7"/>
      <c r="F20" s="7" t="s">
        <v>38</v>
      </c>
      <c r="G20" s="8">
        <v>5</v>
      </c>
      <c r="H20" s="9"/>
      <c r="I20" s="9">
        <f t="shared" si="0"/>
        <v>0</v>
      </c>
      <c r="J20" s="10"/>
      <c r="K20" s="9">
        <f t="shared" si="1"/>
        <v>0</v>
      </c>
      <c r="L20" s="9">
        <f t="shared" si="2"/>
        <v>0</v>
      </c>
    </row>
    <row r="21" spans="1:12" ht="68.25" customHeight="1" x14ac:dyDescent="0.2">
      <c r="A21" s="5">
        <v>16</v>
      </c>
      <c r="B21" s="11" t="s">
        <v>83</v>
      </c>
      <c r="C21" s="7"/>
      <c r="D21" s="7"/>
      <c r="E21" s="7"/>
      <c r="F21" s="7" t="s">
        <v>9</v>
      </c>
      <c r="G21" s="8">
        <v>20</v>
      </c>
      <c r="H21" s="9"/>
      <c r="I21" s="9">
        <f t="shared" si="0"/>
        <v>0</v>
      </c>
      <c r="J21" s="10"/>
      <c r="K21" s="9">
        <f t="shared" si="1"/>
        <v>0</v>
      </c>
      <c r="L21" s="9">
        <f t="shared" si="2"/>
        <v>0</v>
      </c>
    </row>
    <row r="22" spans="1:12" ht="70.5" customHeight="1" x14ac:dyDescent="0.2">
      <c r="A22" s="5">
        <v>17</v>
      </c>
      <c r="B22" s="6" t="s">
        <v>84</v>
      </c>
      <c r="C22" s="7"/>
      <c r="D22" s="7"/>
      <c r="E22" s="7"/>
      <c r="F22" s="7" t="s">
        <v>9</v>
      </c>
      <c r="G22" s="8">
        <v>5</v>
      </c>
      <c r="H22" s="9"/>
      <c r="I22" s="9">
        <f t="shared" si="0"/>
        <v>0</v>
      </c>
      <c r="J22" s="10"/>
      <c r="K22" s="9">
        <f t="shared" si="1"/>
        <v>0</v>
      </c>
      <c r="L22" s="9">
        <f t="shared" si="2"/>
        <v>0</v>
      </c>
    </row>
    <row r="23" spans="1:12" ht="70.5" customHeight="1" x14ac:dyDescent="0.2">
      <c r="A23" s="5">
        <v>18</v>
      </c>
      <c r="B23" s="11" t="s">
        <v>85</v>
      </c>
      <c r="C23" s="12"/>
      <c r="D23" s="12"/>
      <c r="E23" s="12"/>
      <c r="F23" s="12" t="s">
        <v>9</v>
      </c>
      <c r="G23" s="13">
        <v>20</v>
      </c>
      <c r="H23" s="14"/>
      <c r="I23" s="9">
        <f t="shared" si="0"/>
        <v>0</v>
      </c>
      <c r="J23" s="10"/>
      <c r="K23" s="9">
        <f t="shared" si="1"/>
        <v>0</v>
      </c>
      <c r="L23" s="9">
        <f t="shared" si="2"/>
        <v>0</v>
      </c>
    </row>
    <row r="24" spans="1:12" ht="44.25" customHeight="1" x14ac:dyDescent="0.2">
      <c r="A24" s="5">
        <v>19</v>
      </c>
      <c r="B24" s="11" t="s">
        <v>86</v>
      </c>
      <c r="C24" s="12"/>
      <c r="D24" s="12"/>
      <c r="E24" s="12"/>
      <c r="F24" s="12" t="s">
        <v>9</v>
      </c>
      <c r="G24" s="13">
        <v>3</v>
      </c>
      <c r="H24" s="14"/>
      <c r="I24" s="9">
        <f t="shared" si="0"/>
        <v>0</v>
      </c>
      <c r="J24" s="10"/>
      <c r="K24" s="9">
        <f t="shared" si="1"/>
        <v>0</v>
      </c>
      <c r="L24" s="9">
        <f t="shared" si="2"/>
        <v>0</v>
      </c>
    </row>
    <row r="25" spans="1:12" ht="45" customHeight="1" x14ac:dyDescent="0.2">
      <c r="A25" s="5">
        <v>20</v>
      </c>
      <c r="B25" s="11" t="s">
        <v>87</v>
      </c>
      <c r="C25" s="12"/>
      <c r="D25" s="12"/>
      <c r="E25" s="12"/>
      <c r="F25" s="12" t="s">
        <v>9</v>
      </c>
      <c r="G25" s="13">
        <v>3</v>
      </c>
      <c r="H25" s="14"/>
      <c r="I25" s="9">
        <f t="shared" si="0"/>
        <v>0</v>
      </c>
      <c r="J25" s="10"/>
      <c r="K25" s="9">
        <f t="shared" si="1"/>
        <v>0</v>
      </c>
      <c r="L25" s="9">
        <f t="shared" si="2"/>
        <v>0</v>
      </c>
    </row>
    <row r="26" spans="1:12" ht="43.5" customHeight="1" x14ac:dyDescent="0.2">
      <c r="A26" s="5">
        <v>21</v>
      </c>
      <c r="B26" s="6" t="s">
        <v>88</v>
      </c>
      <c r="C26" s="7"/>
      <c r="D26" s="7"/>
      <c r="E26" s="7"/>
      <c r="F26" s="7" t="s">
        <v>9</v>
      </c>
      <c r="G26" s="8">
        <v>2</v>
      </c>
      <c r="H26" s="9"/>
      <c r="I26" s="9">
        <f t="shared" si="0"/>
        <v>0</v>
      </c>
      <c r="J26" s="10"/>
      <c r="K26" s="9">
        <f t="shared" si="1"/>
        <v>0</v>
      </c>
      <c r="L26" s="9">
        <f t="shared" si="2"/>
        <v>0</v>
      </c>
    </row>
    <row r="27" spans="1:12" ht="22.5" customHeight="1" x14ac:dyDescent="0.2">
      <c r="A27" s="5">
        <v>22</v>
      </c>
      <c r="B27" s="22" t="s">
        <v>89</v>
      </c>
      <c r="C27" s="7"/>
      <c r="D27" s="7"/>
      <c r="E27" s="7"/>
      <c r="F27" s="7" t="s">
        <v>9</v>
      </c>
      <c r="G27" s="8">
        <v>2</v>
      </c>
      <c r="H27" s="9"/>
      <c r="I27" s="9">
        <f t="shared" si="0"/>
        <v>0</v>
      </c>
      <c r="J27" s="10"/>
      <c r="K27" s="9">
        <f t="shared" si="1"/>
        <v>0</v>
      </c>
      <c r="L27" s="9">
        <f t="shared" si="2"/>
        <v>0</v>
      </c>
    </row>
    <row r="28" spans="1:12" ht="30" customHeight="1" x14ac:dyDescent="0.2">
      <c r="A28" s="5">
        <v>23</v>
      </c>
      <c r="B28" s="6" t="s">
        <v>90</v>
      </c>
      <c r="C28" s="7"/>
      <c r="D28" s="7"/>
      <c r="E28" s="7"/>
      <c r="F28" s="7" t="s">
        <v>38</v>
      </c>
      <c r="G28" s="8">
        <v>1</v>
      </c>
      <c r="H28" s="9"/>
      <c r="I28" s="9">
        <f t="shared" si="0"/>
        <v>0</v>
      </c>
      <c r="J28" s="10"/>
      <c r="K28" s="9">
        <f t="shared" si="1"/>
        <v>0</v>
      </c>
      <c r="L28" s="9">
        <f t="shared" si="2"/>
        <v>0</v>
      </c>
    </row>
    <row r="29" spans="1:12" ht="30" customHeight="1" x14ac:dyDescent="0.2">
      <c r="A29" s="5">
        <v>24</v>
      </c>
      <c r="B29" s="6" t="s">
        <v>91</v>
      </c>
      <c r="C29" s="7"/>
      <c r="D29" s="7"/>
      <c r="E29" s="7"/>
      <c r="F29" s="7" t="s">
        <v>9</v>
      </c>
      <c r="G29" s="8">
        <v>10</v>
      </c>
      <c r="H29" s="9"/>
      <c r="I29" s="9">
        <f t="shared" si="0"/>
        <v>0</v>
      </c>
      <c r="J29" s="10"/>
      <c r="K29" s="9">
        <f t="shared" si="1"/>
        <v>0</v>
      </c>
      <c r="L29" s="9">
        <f t="shared" si="2"/>
        <v>0</v>
      </c>
    </row>
    <row r="30" spans="1:12" ht="20.25" customHeight="1" x14ac:dyDescent="0.2">
      <c r="A30" s="5">
        <v>25</v>
      </c>
      <c r="B30" s="6" t="s">
        <v>92</v>
      </c>
      <c r="C30" s="7"/>
      <c r="D30" s="7"/>
      <c r="E30" s="7"/>
      <c r="F30" s="7" t="s">
        <v>9</v>
      </c>
      <c r="G30" s="8">
        <v>1</v>
      </c>
      <c r="H30" s="9"/>
      <c r="I30" s="9">
        <f t="shared" si="0"/>
        <v>0</v>
      </c>
      <c r="J30" s="10"/>
      <c r="K30" s="9">
        <f t="shared" si="1"/>
        <v>0</v>
      </c>
      <c r="L30" s="9">
        <f t="shared" si="2"/>
        <v>0</v>
      </c>
    </row>
    <row r="31" spans="1:12" ht="24" customHeight="1" x14ac:dyDescent="0.2">
      <c r="A31" s="5">
        <v>26</v>
      </c>
      <c r="B31" s="6" t="s">
        <v>93</v>
      </c>
      <c r="C31" s="7"/>
      <c r="D31" s="7"/>
      <c r="E31" s="7"/>
      <c r="F31" s="7" t="s">
        <v>9</v>
      </c>
      <c r="G31" s="8">
        <v>8</v>
      </c>
      <c r="H31" s="9"/>
      <c r="I31" s="9">
        <f t="shared" si="0"/>
        <v>0</v>
      </c>
      <c r="J31" s="10"/>
      <c r="K31" s="9">
        <f t="shared" si="1"/>
        <v>0</v>
      </c>
      <c r="L31" s="9">
        <f t="shared" si="2"/>
        <v>0</v>
      </c>
    </row>
    <row r="32" spans="1:12" ht="30" customHeight="1" x14ac:dyDescent="0.2">
      <c r="A32" s="5">
        <v>27</v>
      </c>
      <c r="B32" s="6" t="s">
        <v>94</v>
      </c>
      <c r="C32" s="7"/>
      <c r="D32" s="7"/>
      <c r="E32" s="7"/>
      <c r="F32" s="7" t="s">
        <v>38</v>
      </c>
      <c r="G32" s="8">
        <v>5</v>
      </c>
      <c r="H32" s="9"/>
      <c r="I32" s="9">
        <f t="shared" si="0"/>
        <v>0</v>
      </c>
      <c r="J32" s="10"/>
      <c r="K32" s="9">
        <f t="shared" si="1"/>
        <v>0</v>
      </c>
      <c r="L32" s="9">
        <f t="shared" si="2"/>
        <v>0</v>
      </c>
    </row>
    <row r="33" spans="1:13" ht="30.75" customHeight="1" x14ac:dyDescent="0.2">
      <c r="A33" s="5">
        <v>28</v>
      </c>
      <c r="B33" s="6" t="s">
        <v>95</v>
      </c>
      <c r="C33" s="7"/>
      <c r="D33" s="7"/>
      <c r="E33" s="7"/>
      <c r="F33" s="7" t="s">
        <v>9</v>
      </c>
      <c r="G33" s="8">
        <v>2</v>
      </c>
      <c r="H33" s="9"/>
      <c r="I33" s="9">
        <f t="shared" si="0"/>
        <v>0</v>
      </c>
      <c r="J33" s="10"/>
      <c r="K33" s="9">
        <f t="shared" si="1"/>
        <v>0</v>
      </c>
      <c r="L33" s="9">
        <f t="shared" si="2"/>
        <v>0</v>
      </c>
    </row>
    <row r="34" spans="1:13" ht="31.5" customHeight="1" x14ac:dyDescent="0.2">
      <c r="A34" s="5">
        <v>29</v>
      </c>
      <c r="B34" s="6" t="s">
        <v>96</v>
      </c>
      <c r="C34" s="7"/>
      <c r="D34" s="7"/>
      <c r="E34" s="7"/>
      <c r="F34" s="7" t="s">
        <v>38</v>
      </c>
      <c r="G34" s="8">
        <v>3</v>
      </c>
      <c r="H34" s="9"/>
      <c r="I34" s="9">
        <f t="shared" si="0"/>
        <v>0</v>
      </c>
      <c r="J34" s="10"/>
      <c r="K34" s="9">
        <f t="shared" si="1"/>
        <v>0</v>
      </c>
      <c r="L34" s="9">
        <f t="shared" si="2"/>
        <v>0</v>
      </c>
    </row>
    <row r="35" spans="1:13" ht="30.75" customHeight="1" x14ac:dyDescent="0.2">
      <c r="A35" s="5">
        <v>30</v>
      </c>
      <c r="B35" s="6" t="s">
        <v>97</v>
      </c>
      <c r="C35" s="7"/>
      <c r="D35" s="7"/>
      <c r="E35" s="7"/>
      <c r="F35" s="7" t="s">
        <v>38</v>
      </c>
      <c r="G35" s="8">
        <v>6</v>
      </c>
      <c r="H35" s="9"/>
      <c r="I35" s="9">
        <f t="shared" si="0"/>
        <v>0</v>
      </c>
      <c r="J35" s="10"/>
      <c r="K35" s="9">
        <f t="shared" si="1"/>
        <v>0</v>
      </c>
      <c r="L35" s="9">
        <f t="shared" si="2"/>
        <v>0</v>
      </c>
    </row>
    <row r="36" spans="1:13" ht="29.25" customHeight="1" x14ac:dyDescent="0.2">
      <c r="A36" s="5">
        <v>31</v>
      </c>
      <c r="B36" s="6" t="s">
        <v>98</v>
      </c>
      <c r="C36" s="7"/>
      <c r="D36" s="7"/>
      <c r="E36" s="7"/>
      <c r="F36" s="7" t="s">
        <v>9</v>
      </c>
      <c r="G36" s="8">
        <v>2</v>
      </c>
      <c r="H36" s="9"/>
      <c r="I36" s="9">
        <f t="shared" si="0"/>
        <v>0</v>
      </c>
      <c r="J36" s="10"/>
      <c r="K36" s="9">
        <f t="shared" si="1"/>
        <v>0</v>
      </c>
      <c r="L36" s="9">
        <f t="shared" si="2"/>
        <v>0</v>
      </c>
    </row>
    <row r="37" spans="1:13" ht="27.75" customHeight="1" x14ac:dyDescent="0.2">
      <c r="A37" s="5">
        <v>32</v>
      </c>
      <c r="B37" s="23" t="s">
        <v>99</v>
      </c>
      <c r="C37" s="24"/>
      <c r="D37" s="25"/>
      <c r="E37" s="24"/>
      <c r="F37" s="24" t="s">
        <v>9</v>
      </c>
      <c r="G37" s="24">
        <v>7</v>
      </c>
      <c r="H37" s="24"/>
      <c r="I37" s="9">
        <f t="shared" si="0"/>
        <v>0</v>
      </c>
      <c r="J37" s="10"/>
      <c r="K37" s="9">
        <f t="shared" si="1"/>
        <v>0</v>
      </c>
      <c r="L37" s="9">
        <f t="shared" si="2"/>
        <v>0</v>
      </c>
    </row>
    <row r="38" spans="1:13" ht="33.75" customHeight="1" x14ac:dyDescent="0.2">
      <c r="A38" s="5">
        <v>33</v>
      </c>
      <c r="B38" s="26" t="s">
        <v>100</v>
      </c>
      <c r="C38" s="24"/>
      <c r="D38" s="25"/>
      <c r="E38" s="24"/>
      <c r="F38" s="24" t="s">
        <v>9</v>
      </c>
      <c r="G38" s="24">
        <v>8</v>
      </c>
      <c r="H38" s="24"/>
      <c r="I38" s="9">
        <f t="shared" si="0"/>
        <v>0</v>
      </c>
      <c r="J38" s="10"/>
      <c r="K38" s="9">
        <f t="shared" si="1"/>
        <v>0</v>
      </c>
      <c r="L38" s="9">
        <f t="shared" si="2"/>
        <v>0</v>
      </c>
    </row>
    <row r="39" spans="1:13" ht="32.25" customHeight="1" x14ac:dyDescent="0.2">
      <c r="A39" s="5">
        <v>34</v>
      </c>
      <c r="B39" s="26" t="s">
        <v>101</v>
      </c>
      <c r="C39" s="24"/>
      <c r="D39" s="25"/>
      <c r="E39" s="24"/>
      <c r="F39" s="24" t="s">
        <v>9</v>
      </c>
      <c r="G39" s="24">
        <v>11</v>
      </c>
      <c r="H39" s="24"/>
      <c r="I39" s="9">
        <f t="shared" si="0"/>
        <v>0</v>
      </c>
      <c r="J39" s="10"/>
      <c r="K39" s="9">
        <f t="shared" si="1"/>
        <v>0</v>
      </c>
      <c r="L39" s="9">
        <f t="shared" si="2"/>
        <v>0</v>
      </c>
    </row>
    <row r="40" spans="1:13" ht="22.5" customHeight="1" x14ac:dyDescent="0.2">
      <c r="A40" s="5">
        <v>35</v>
      </c>
      <c r="B40" s="26" t="s">
        <v>102</v>
      </c>
      <c r="C40" s="24"/>
      <c r="D40" s="25"/>
      <c r="E40" s="24"/>
      <c r="F40" s="24" t="s">
        <v>9</v>
      </c>
      <c r="G40" s="24">
        <v>8</v>
      </c>
      <c r="H40" s="24"/>
      <c r="I40" s="9">
        <f t="shared" si="0"/>
        <v>0</v>
      </c>
      <c r="J40" s="10"/>
      <c r="K40" s="9">
        <f t="shared" si="1"/>
        <v>0</v>
      </c>
      <c r="L40" s="9">
        <f t="shared" si="2"/>
        <v>0</v>
      </c>
    </row>
    <row r="41" spans="1:13" ht="24" customHeight="1" x14ac:dyDescent="0.2">
      <c r="A41" s="5">
        <v>36</v>
      </c>
      <c r="B41" s="6" t="s">
        <v>103</v>
      </c>
      <c r="C41" s="7"/>
      <c r="D41" s="7"/>
      <c r="E41" s="7"/>
      <c r="F41" s="7" t="s">
        <v>9</v>
      </c>
      <c r="G41" s="8">
        <v>15</v>
      </c>
      <c r="H41" s="9"/>
      <c r="I41" s="9">
        <f t="shared" si="0"/>
        <v>0</v>
      </c>
      <c r="J41" s="10"/>
      <c r="K41" s="9">
        <f t="shared" si="1"/>
        <v>0</v>
      </c>
      <c r="L41" s="9">
        <f t="shared" si="2"/>
        <v>0</v>
      </c>
      <c r="M41" s="18"/>
    </row>
    <row r="42" spans="1:13" ht="29.25" customHeight="1" x14ac:dyDescent="0.2">
      <c r="A42" s="5">
        <v>37</v>
      </c>
      <c r="B42" s="6" t="s">
        <v>104</v>
      </c>
      <c r="C42" s="7"/>
      <c r="D42" s="7"/>
      <c r="E42" s="7"/>
      <c r="F42" s="7" t="s">
        <v>9</v>
      </c>
      <c r="G42" s="8">
        <v>10</v>
      </c>
      <c r="H42" s="9"/>
      <c r="I42" s="9">
        <f t="shared" si="0"/>
        <v>0</v>
      </c>
      <c r="J42" s="10"/>
      <c r="K42" s="9">
        <f t="shared" si="1"/>
        <v>0</v>
      </c>
      <c r="L42" s="9">
        <f t="shared" si="2"/>
        <v>0</v>
      </c>
      <c r="M42" s="18"/>
    </row>
    <row r="43" spans="1:13" ht="31.5" customHeight="1" x14ac:dyDescent="0.2">
      <c r="A43" s="5">
        <v>38</v>
      </c>
      <c r="B43" s="6" t="s">
        <v>105</v>
      </c>
      <c r="C43" s="7"/>
      <c r="D43" s="7"/>
      <c r="E43" s="7"/>
      <c r="F43" s="7" t="s">
        <v>106</v>
      </c>
      <c r="G43" s="8">
        <v>250</v>
      </c>
      <c r="H43" s="9"/>
      <c r="I43" s="9">
        <f t="shared" si="0"/>
        <v>0</v>
      </c>
      <c r="J43" s="10"/>
      <c r="K43" s="9">
        <f t="shared" si="1"/>
        <v>0</v>
      </c>
      <c r="L43" s="9">
        <f t="shared" si="2"/>
        <v>0</v>
      </c>
      <c r="M43" s="18"/>
    </row>
    <row r="44" spans="1:13" ht="58.5" customHeight="1" x14ac:dyDescent="0.2">
      <c r="A44" s="5">
        <v>39</v>
      </c>
      <c r="B44" s="6" t="s">
        <v>107</v>
      </c>
      <c r="C44" s="7"/>
      <c r="D44" s="7"/>
      <c r="E44" s="7"/>
      <c r="F44" s="7" t="s">
        <v>38</v>
      </c>
      <c r="G44" s="8">
        <v>60</v>
      </c>
      <c r="H44" s="9"/>
      <c r="I44" s="9">
        <f t="shared" si="0"/>
        <v>0</v>
      </c>
      <c r="J44" s="10"/>
      <c r="K44" s="9">
        <f t="shared" si="1"/>
        <v>0</v>
      </c>
      <c r="L44" s="9">
        <f t="shared" si="2"/>
        <v>0</v>
      </c>
    </row>
    <row r="45" spans="1:13" ht="45" customHeight="1" x14ac:dyDescent="0.2">
      <c r="A45" s="5">
        <v>40</v>
      </c>
      <c r="B45" s="6" t="s">
        <v>108</v>
      </c>
      <c r="C45" s="7"/>
      <c r="D45" s="7"/>
      <c r="E45" s="7"/>
      <c r="F45" s="7" t="s">
        <v>109</v>
      </c>
      <c r="G45" s="8">
        <v>30</v>
      </c>
      <c r="H45" s="9"/>
      <c r="I45" s="9">
        <f t="shared" si="0"/>
        <v>0</v>
      </c>
      <c r="J45" s="10"/>
      <c r="K45" s="9">
        <f t="shared" si="1"/>
        <v>0</v>
      </c>
      <c r="L45" s="9">
        <f t="shared" si="2"/>
        <v>0</v>
      </c>
    </row>
    <row r="46" spans="1:13" ht="54.75" customHeight="1" x14ac:dyDescent="0.2">
      <c r="A46" s="5">
        <v>41</v>
      </c>
      <c r="B46" s="6" t="s">
        <v>110</v>
      </c>
      <c r="C46" s="7"/>
      <c r="D46" s="7"/>
      <c r="E46" s="7"/>
      <c r="F46" s="7" t="s">
        <v>9</v>
      </c>
      <c r="G46" s="8">
        <v>30</v>
      </c>
      <c r="H46" s="9"/>
      <c r="I46" s="9">
        <f t="shared" si="0"/>
        <v>0</v>
      </c>
      <c r="J46" s="10"/>
      <c r="K46" s="9">
        <f t="shared" si="1"/>
        <v>0</v>
      </c>
      <c r="L46" s="9">
        <f t="shared" si="2"/>
        <v>0</v>
      </c>
    </row>
    <row r="47" spans="1:13" ht="55.5" customHeight="1" x14ac:dyDescent="0.2">
      <c r="A47" s="5">
        <v>42</v>
      </c>
      <c r="B47" s="6" t="s">
        <v>111</v>
      </c>
      <c r="C47" s="7"/>
      <c r="D47" s="7"/>
      <c r="E47" s="7"/>
      <c r="F47" s="7" t="s">
        <v>38</v>
      </c>
      <c r="G47" s="8">
        <v>230</v>
      </c>
      <c r="H47" s="9"/>
      <c r="I47" s="9">
        <f t="shared" si="0"/>
        <v>0</v>
      </c>
      <c r="J47" s="10"/>
      <c r="K47" s="9">
        <f t="shared" si="1"/>
        <v>0</v>
      </c>
      <c r="L47" s="9">
        <f t="shared" si="2"/>
        <v>0</v>
      </c>
    </row>
    <row r="48" spans="1:13" ht="54.75" customHeight="1" x14ac:dyDescent="0.2">
      <c r="A48" s="5">
        <v>43</v>
      </c>
      <c r="B48" s="6" t="s">
        <v>112</v>
      </c>
      <c r="C48" s="7"/>
      <c r="D48" s="7"/>
      <c r="E48" s="7"/>
      <c r="F48" s="7" t="s">
        <v>38</v>
      </c>
      <c r="G48" s="8">
        <v>70</v>
      </c>
      <c r="H48" s="9"/>
      <c r="I48" s="9">
        <f t="shared" si="0"/>
        <v>0</v>
      </c>
      <c r="J48" s="10"/>
      <c r="K48" s="9">
        <f t="shared" si="1"/>
        <v>0</v>
      </c>
      <c r="L48" s="9">
        <f t="shared" si="2"/>
        <v>0</v>
      </c>
    </row>
    <row r="49" spans="1:12" ht="30" customHeight="1" x14ac:dyDescent="0.2">
      <c r="A49" s="5">
        <v>44</v>
      </c>
      <c r="B49" s="6" t="s">
        <v>113</v>
      </c>
      <c r="C49" s="7"/>
      <c r="D49" s="7"/>
      <c r="E49" s="7"/>
      <c r="F49" s="7" t="s">
        <v>9</v>
      </c>
      <c r="G49" s="8">
        <v>10</v>
      </c>
      <c r="H49" s="9"/>
      <c r="I49" s="9">
        <f t="shared" si="0"/>
        <v>0</v>
      </c>
      <c r="J49" s="10"/>
      <c r="K49" s="9">
        <f t="shared" si="1"/>
        <v>0</v>
      </c>
      <c r="L49" s="9">
        <f t="shared" si="2"/>
        <v>0</v>
      </c>
    </row>
    <row r="50" spans="1:12" ht="41.25" customHeight="1" x14ac:dyDescent="0.2">
      <c r="A50" s="5">
        <v>45</v>
      </c>
      <c r="B50" s="6" t="s">
        <v>114</v>
      </c>
      <c r="C50" s="7"/>
      <c r="D50" s="7"/>
      <c r="E50" s="7"/>
      <c r="F50" s="7" t="s">
        <v>9</v>
      </c>
      <c r="G50" s="8">
        <v>70</v>
      </c>
      <c r="H50" s="9"/>
      <c r="I50" s="9">
        <f t="shared" si="0"/>
        <v>0</v>
      </c>
      <c r="J50" s="10"/>
      <c r="K50" s="9">
        <f t="shared" si="1"/>
        <v>0</v>
      </c>
      <c r="L50" s="9">
        <f t="shared" si="2"/>
        <v>0</v>
      </c>
    </row>
    <row r="51" spans="1:12" ht="33" customHeight="1" x14ac:dyDescent="0.2">
      <c r="A51" s="5">
        <v>46</v>
      </c>
      <c r="B51" s="6" t="s">
        <v>115</v>
      </c>
      <c r="C51" s="7"/>
      <c r="D51" s="7"/>
      <c r="E51" s="7"/>
      <c r="F51" s="7" t="s">
        <v>38</v>
      </c>
      <c r="G51" s="8">
        <v>80</v>
      </c>
      <c r="H51" s="9"/>
      <c r="I51" s="9">
        <f t="shared" si="0"/>
        <v>0</v>
      </c>
      <c r="J51" s="10"/>
      <c r="K51" s="9">
        <f t="shared" si="1"/>
        <v>0</v>
      </c>
      <c r="L51" s="9">
        <f t="shared" si="2"/>
        <v>0</v>
      </c>
    </row>
    <row r="52" spans="1:12" ht="19.5" customHeight="1" x14ac:dyDescent="0.2">
      <c r="A52" s="5">
        <v>47</v>
      </c>
      <c r="B52" s="6" t="s">
        <v>116</v>
      </c>
      <c r="C52" s="7"/>
      <c r="D52" s="7"/>
      <c r="E52" s="7"/>
      <c r="F52" s="7" t="s">
        <v>38</v>
      </c>
      <c r="G52" s="8">
        <v>80</v>
      </c>
      <c r="H52" s="9"/>
      <c r="I52" s="9">
        <f t="shared" si="0"/>
        <v>0</v>
      </c>
      <c r="J52" s="10"/>
      <c r="K52" s="9">
        <f t="shared" si="1"/>
        <v>0</v>
      </c>
      <c r="L52" s="9">
        <f t="shared" si="2"/>
        <v>0</v>
      </c>
    </row>
    <row r="53" spans="1:12" ht="21" customHeight="1" x14ac:dyDescent="0.2">
      <c r="A53" s="5">
        <v>48</v>
      </c>
      <c r="B53" s="6" t="s">
        <v>117</v>
      </c>
      <c r="C53" s="7"/>
      <c r="D53" s="7"/>
      <c r="E53" s="7"/>
      <c r="F53" s="7" t="s">
        <v>38</v>
      </c>
      <c r="G53" s="8">
        <v>100</v>
      </c>
      <c r="H53" s="9"/>
      <c r="I53" s="9">
        <f t="shared" si="0"/>
        <v>0</v>
      </c>
      <c r="J53" s="10"/>
      <c r="K53" s="9">
        <f t="shared" si="1"/>
        <v>0</v>
      </c>
      <c r="L53" s="9">
        <f t="shared" si="2"/>
        <v>0</v>
      </c>
    </row>
    <row r="54" spans="1:12" ht="54" customHeight="1" x14ac:dyDescent="0.2">
      <c r="A54" s="5">
        <v>49</v>
      </c>
      <c r="B54" s="6" t="s">
        <v>118</v>
      </c>
      <c r="C54" s="7"/>
      <c r="D54" s="7"/>
      <c r="E54" s="7"/>
      <c r="F54" s="7" t="s">
        <v>9</v>
      </c>
      <c r="G54" s="8">
        <v>20</v>
      </c>
      <c r="H54" s="9"/>
      <c r="I54" s="9">
        <f t="shared" si="0"/>
        <v>0</v>
      </c>
      <c r="J54" s="10"/>
      <c r="K54" s="9">
        <f t="shared" si="1"/>
        <v>0</v>
      </c>
      <c r="L54" s="9">
        <f t="shared" si="2"/>
        <v>0</v>
      </c>
    </row>
    <row r="55" spans="1:12" ht="44.25" customHeight="1" x14ac:dyDescent="0.2">
      <c r="A55" s="5">
        <v>50</v>
      </c>
      <c r="B55" s="6" t="s">
        <v>119</v>
      </c>
      <c r="C55" s="7"/>
      <c r="D55" s="7"/>
      <c r="E55" s="7"/>
      <c r="F55" s="7" t="s">
        <v>9</v>
      </c>
      <c r="G55" s="8">
        <v>40</v>
      </c>
      <c r="H55" s="9"/>
      <c r="I55" s="9">
        <f t="shared" si="0"/>
        <v>0</v>
      </c>
      <c r="J55" s="10"/>
      <c r="K55" s="9">
        <f t="shared" si="1"/>
        <v>0</v>
      </c>
      <c r="L55" s="9">
        <f t="shared" si="2"/>
        <v>0</v>
      </c>
    </row>
    <row r="56" spans="1:12" ht="31.5" customHeight="1" x14ac:dyDescent="0.2">
      <c r="A56" s="5">
        <v>51</v>
      </c>
      <c r="B56" s="6" t="s">
        <v>120</v>
      </c>
      <c r="C56" s="7"/>
      <c r="D56" s="7"/>
      <c r="E56" s="7"/>
      <c r="F56" s="7" t="s">
        <v>9</v>
      </c>
      <c r="G56" s="8">
        <v>70</v>
      </c>
      <c r="H56" s="9"/>
      <c r="I56" s="9">
        <f t="shared" si="0"/>
        <v>0</v>
      </c>
      <c r="J56" s="10"/>
      <c r="K56" s="9">
        <f t="shared" si="1"/>
        <v>0</v>
      </c>
      <c r="L56" s="9">
        <f t="shared" si="2"/>
        <v>0</v>
      </c>
    </row>
    <row r="57" spans="1:12" ht="17.25" customHeight="1" x14ac:dyDescent="0.2">
      <c r="A57" s="5">
        <v>52</v>
      </c>
      <c r="B57" s="6" t="s">
        <v>121</v>
      </c>
      <c r="C57" s="7"/>
      <c r="D57" s="7"/>
      <c r="E57" s="7"/>
      <c r="F57" s="7" t="s">
        <v>9</v>
      </c>
      <c r="G57" s="8">
        <v>10</v>
      </c>
      <c r="H57" s="9"/>
      <c r="I57" s="9">
        <f t="shared" si="0"/>
        <v>0</v>
      </c>
      <c r="J57" s="10"/>
      <c r="K57" s="9">
        <f t="shared" si="1"/>
        <v>0</v>
      </c>
      <c r="L57" s="9">
        <f t="shared" si="2"/>
        <v>0</v>
      </c>
    </row>
    <row r="58" spans="1:12" ht="17.25" customHeight="1" x14ac:dyDescent="0.2">
      <c r="A58" s="5">
        <v>53</v>
      </c>
      <c r="B58" s="6" t="s">
        <v>122</v>
      </c>
      <c r="C58" s="7"/>
      <c r="D58" s="7"/>
      <c r="E58" s="7"/>
      <c r="F58" s="7" t="s">
        <v>9</v>
      </c>
      <c r="G58" s="8">
        <v>50</v>
      </c>
      <c r="H58" s="9"/>
      <c r="I58" s="9">
        <f t="shared" si="0"/>
        <v>0</v>
      </c>
      <c r="J58" s="10"/>
      <c r="K58" s="9">
        <f t="shared" si="1"/>
        <v>0</v>
      </c>
      <c r="L58" s="9">
        <f t="shared" si="2"/>
        <v>0</v>
      </c>
    </row>
    <row r="59" spans="1:12" ht="17.25" customHeight="1" x14ac:dyDescent="0.2">
      <c r="A59" s="5">
        <v>54</v>
      </c>
      <c r="B59" s="6" t="s">
        <v>123</v>
      </c>
      <c r="C59" s="7"/>
      <c r="D59" s="7"/>
      <c r="E59" s="7"/>
      <c r="F59" s="7" t="s">
        <v>9</v>
      </c>
      <c r="G59" s="8">
        <v>50</v>
      </c>
      <c r="H59" s="9"/>
      <c r="I59" s="9">
        <f t="shared" si="0"/>
        <v>0</v>
      </c>
      <c r="J59" s="10"/>
      <c r="K59" s="9">
        <f t="shared" si="1"/>
        <v>0</v>
      </c>
      <c r="L59" s="9">
        <f t="shared" si="2"/>
        <v>0</v>
      </c>
    </row>
    <row r="60" spans="1:12" ht="17.25" customHeight="1" x14ac:dyDescent="0.2">
      <c r="A60" s="5">
        <v>55</v>
      </c>
      <c r="B60" s="6" t="s">
        <v>124</v>
      </c>
      <c r="C60" s="7"/>
      <c r="D60" s="7"/>
      <c r="E60" s="7"/>
      <c r="F60" s="7" t="s">
        <v>9</v>
      </c>
      <c r="G60" s="8">
        <v>30</v>
      </c>
      <c r="H60" s="9"/>
      <c r="I60" s="9">
        <f t="shared" si="0"/>
        <v>0</v>
      </c>
      <c r="J60" s="10"/>
      <c r="K60" s="9">
        <f t="shared" si="1"/>
        <v>0</v>
      </c>
      <c r="L60" s="9">
        <f t="shared" si="2"/>
        <v>0</v>
      </c>
    </row>
    <row r="61" spans="1:12" ht="17.25" customHeight="1" x14ac:dyDescent="0.2">
      <c r="A61" s="5">
        <v>56</v>
      </c>
      <c r="B61" s="6" t="s">
        <v>125</v>
      </c>
      <c r="C61" s="7"/>
      <c r="D61" s="7"/>
      <c r="E61" s="7"/>
      <c r="F61" s="7" t="s">
        <v>9</v>
      </c>
      <c r="G61" s="8">
        <v>10</v>
      </c>
      <c r="H61" s="9"/>
      <c r="I61" s="9">
        <f t="shared" si="0"/>
        <v>0</v>
      </c>
      <c r="J61" s="10"/>
      <c r="K61" s="9">
        <f t="shared" si="1"/>
        <v>0</v>
      </c>
      <c r="L61" s="9">
        <f t="shared" si="2"/>
        <v>0</v>
      </c>
    </row>
    <row r="62" spans="1:12" ht="17.25" customHeight="1" x14ac:dyDescent="0.2">
      <c r="A62" s="5">
        <v>57</v>
      </c>
      <c r="B62" s="6" t="s">
        <v>126</v>
      </c>
      <c r="C62" s="7"/>
      <c r="D62" s="7"/>
      <c r="E62" s="7"/>
      <c r="F62" s="7" t="s">
        <v>9</v>
      </c>
      <c r="G62" s="8">
        <v>10</v>
      </c>
      <c r="H62" s="9"/>
      <c r="I62" s="9">
        <f t="shared" si="0"/>
        <v>0</v>
      </c>
      <c r="J62" s="10"/>
      <c r="K62" s="9">
        <f t="shared" si="1"/>
        <v>0</v>
      </c>
      <c r="L62" s="9">
        <f t="shared" si="2"/>
        <v>0</v>
      </c>
    </row>
    <row r="63" spans="1:12" ht="17.25" customHeight="1" x14ac:dyDescent="0.2">
      <c r="A63" s="5">
        <v>58</v>
      </c>
      <c r="B63" s="6" t="s">
        <v>127</v>
      </c>
      <c r="C63" s="7"/>
      <c r="D63" s="7"/>
      <c r="E63" s="7"/>
      <c r="F63" s="7" t="s">
        <v>9</v>
      </c>
      <c r="G63" s="8">
        <v>5</v>
      </c>
      <c r="H63" s="9"/>
      <c r="I63" s="9">
        <f t="shared" si="0"/>
        <v>0</v>
      </c>
      <c r="J63" s="10"/>
      <c r="K63" s="9">
        <f t="shared" si="1"/>
        <v>0</v>
      </c>
      <c r="L63" s="9">
        <f t="shared" si="2"/>
        <v>0</v>
      </c>
    </row>
    <row r="64" spans="1:12" ht="30.75" customHeight="1" x14ac:dyDescent="0.2">
      <c r="A64" s="5">
        <v>59</v>
      </c>
      <c r="B64" s="6" t="s">
        <v>128</v>
      </c>
      <c r="C64" s="7"/>
      <c r="D64" s="7"/>
      <c r="E64" s="7"/>
      <c r="F64" s="7" t="s">
        <v>9</v>
      </c>
      <c r="G64" s="8">
        <v>10</v>
      </c>
      <c r="H64" s="9"/>
      <c r="I64" s="9">
        <f t="shared" si="0"/>
        <v>0</v>
      </c>
      <c r="J64" s="10"/>
      <c r="K64" s="9">
        <f t="shared" si="1"/>
        <v>0</v>
      </c>
      <c r="L64" s="9">
        <f t="shared" si="2"/>
        <v>0</v>
      </c>
    </row>
    <row r="65" spans="1:12" ht="29.25" customHeight="1" x14ac:dyDescent="0.2">
      <c r="A65" s="5">
        <v>60</v>
      </c>
      <c r="B65" s="6" t="s">
        <v>160</v>
      </c>
      <c r="C65" s="7"/>
      <c r="D65" s="7"/>
      <c r="E65" s="7"/>
      <c r="F65" s="7" t="s">
        <v>129</v>
      </c>
      <c r="G65" s="8">
        <v>10</v>
      </c>
      <c r="H65" s="9"/>
      <c r="I65" s="9">
        <f t="shared" si="0"/>
        <v>0</v>
      </c>
      <c r="J65" s="10"/>
      <c r="K65" s="9">
        <f t="shared" si="1"/>
        <v>0</v>
      </c>
      <c r="L65" s="9">
        <f t="shared" si="2"/>
        <v>0</v>
      </c>
    </row>
    <row r="66" spans="1:12" ht="33" customHeight="1" x14ac:dyDescent="0.2">
      <c r="A66" s="5">
        <v>61</v>
      </c>
      <c r="B66" s="6" t="s">
        <v>130</v>
      </c>
      <c r="C66" s="7"/>
      <c r="D66" s="7"/>
      <c r="E66" s="7"/>
      <c r="F66" s="7" t="s">
        <v>129</v>
      </c>
      <c r="G66" s="8">
        <v>25</v>
      </c>
      <c r="H66" s="9"/>
      <c r="I66" s="9">
        <f t="shared" si="0"/>
        <v>0</v>
      </c>
      <c r="J66" s="10"/>
      <c r="K66" s="9">
        <f t="shared" si="1"/>
        <v>0</v>
      </c>
      <c r="L66" s="9">
        <f t="shared" si="2"/>
        <v>0</v>
      </c>
    </row>
    <row r="67" spans="1:12" ht="22.5" customHeight="1" x14ac:dyDescent="0.2">
      <c r="A67" s="5">
        <v>62</v>
      </c>
      <c r="B67" s="6" t="s">
        <v>131</v>
      </c>
      <c r="C67" s="7"/>
      <c r="D67" s="7"/>
      <c r="E67" s="7"/>
      <c r="F67" s="7" t="s">
        <v>9</v>
      </c>
      <c r="G67" s="8">
        <v>10</v>
      </c>
      <c r="H67" s="9"/>
      <c r="I67" s="9">
        <f t="shared" si="0"/>
        <v>0</v>
      </c>
      <c r="J67" s="10"/>
      <c r="K67" s="9">
        <f t="shared" si="1"/>
        <v>0</v>
      </c>
      <c r="L67" s="9">
        <f t="shared" si="2"/>
        <v>0</v>
      </c>
    </row>
    <row r="68" spans="1:12" ht="32.25" customHeight="1" x14ac:dyDescent="0.2">
      <c r="A68" s="5">
        <v>63</v>
      </c>
      <c r="B68" s="6" t="s">
        <v>132</v>
      </c>
      <c r="C68" s="7"/>
      <c r="D68" s="7"/>
      <c r="E68" s="7"/>
      <c r="F68" s="7" t="s">
        <v>129</v>
      </c>
      <c r="G68" s="8">
        <v>15</v>
      </c>
      <c r="H68" s="9"/>
      <c r="I68" s="9">
        <f t="shared" si="0"/>
        <v>0</v>
      </c>
      <c r="J68" s="10"/>
      <c r="K68" s="9">
        <f t="shared" si="1"/>
        <v>0</v>
      </c>
      <c r="L68" s="9">
        <f t="shared" si="2"/>
        <v>0</v>
      </c>
    </row>
    <row r="69" spans="1:12" ht="30.75" customHeight="1" x14ac:dyDescent="0.2">
      <c r="A69" s="5">
        <v>64</v>
      </c>
      <c r="B69" s="6" t="s">
        <v>133</v>
      </c>
      <c r="C69" s="7"/>
      <c r="D69" s="7"/>
      <c r="E69" s="7"/>
      <c r="F69" s="7" t="s">
        <v>129</v>
      </c>
      <c r="G69" s="8">
        <v>20</v>
      </c>
      <c r="H69" s="9"/>
      <c r="I69" s="9">
        <f t="shared" si="0"/>
        <v>0</v>
      </c>
      <c r="J69" s="10"/>
      <c r="K69" s="9">
        <f t="shared" si="1"/>
        <v>0</v>
      </c>
      <c r="L69" s="9">
        <f t="shared" si="2"/>
        <v>0</v>
      </c>
    </row>
    <row r="70" spans="1:12" ht="32.25" customHeight="1" x14ac:dyDescent="0.2">
      <c r="A70" s="5">
        <v>65</v>
      </c>
      <c r="B70" s="6" t="s">
        <v>134</v>
      </c>
      <c r="C70" s="7"/>
      <c r="D70" s="7"/>
      <c r="E70" s="7"/>
      <c r="F70" s="7" t="s">
        <v>9</v>
      </c>
      <c r="G70" s="8">
        <v>6</v>
      </c>
      <c r="H70" s="9"/>
      <c r="I70" s="9">
        <f t="shared" si="0"/>
        <v>0</v>
      </c>
      <c r="J70" s="10"/>
      <c r="K70" s="9">
        <f t="shared" si="1"/>
        <v>0</v>
      </c>
      <c r="L70" s="9">
        <f t="shared" si="2"/>
        <v>0</v>
      </c>
    </row>
    <row r="71" spans="1:12" ht="30.75" customHeight="1" x14ac:dyDescent="0.2">
      <c r="A71" s="5">
        <v>66</v>
      </c>
      <c r="B71" s="6" t="s">
        <v>135</v>
      </c>
      <c r="C71" s="7"/>
      <c r="D71" s="7"/>
      <c r="E71" s="7"/>
      <c r="F71" s="7" t="s">
        <v>9</v>
      </c>
      <c r="G71" s="8">
        <v>5</v>
      </c>
      <c r="H71" s="9"/>
      <c r="I71" s="9">
        <f t="shared" ref="I71:I83" si="3">H71*G71</f>
        <v>0</v>
      </c>
      <c r="J71" s="10"/>
      <c r="K71" s="9">
        <f t="shared" ref="K71:K83" si="4">I71*J71+I71</f>
        <v>0</v>
      </c>
      <c r="L71" s="9">
        <f t="shared" ref="L71:L83" si="5">K71*G71</f>
        <v>0</v>
      </c>
    </row>
    <row r="72" spans="1:12" ht="33.75" customHeight="1" x14ac:dyDescent="0.2">
      <c r="A72" s="5">
        <v>67</v>
      </c>
      <c r="B72" s="6" t="s">
        <v>136</v>
      </c>
      <c r="C72" s="7"/>
      <c r="D72" s="7"/>
      <c r="E72" s="7"/>
      <c r="F72" s="7" t="s">
        <v>9</v>
      </c>
      <c r="G72" s="8">
        <v>5</v>
      </c>
      <c r="H72" s="9"/>
      <c r="I72" s="9">
        <f t="shared" si="3"/>
        <v>0</v>
      </c>
      <c r="J72" s="10"/>
      <c r="K72" s="9">
        <f t="shared" si="4"/>
        <v>0</v>
      </c>
      <c r="L72" s="9">
        <f t="shared" si="5"/>
        <v>0</v>
      </c>
    </row>
    <row r="73" spans="1:12" ht="28.5" customHeight="1" x14ac:dyDescent="0.2">
      <c r="A73" s="5">
        <v>68</v>
      </c>
      <c r="B73" s="6" t="s">
        <v>137</v>
      </c>
      <c r="C73" s="7"/>
      <c r="D73" s="7"/>
      <c r="E73" s="7"/>
      <c r="F73" s="7" t="s">
        <v>9</v>
      </c>
      <c r="G73" s="8">
        <v>5</v>
      </c>
      <c r="H73" s="9"/>
      <c r="I73" s="9">
        <f t="shared" si="3"/>
        <v>0</v>
      </c>
      <c r="J73" s="10"/>
      <c r="K73" s="9">
        <f t="shared" si="4"/>
        <v>0</v>
      </c>
      <c r="L73" s="9">
        <f t="shared" si="5"/>
        <v>0</v>
      </c>
    </row>
    <row r="74" spans="1:12" ht="30.75" customHeight="1" x14ac:dyDescent="0.2">
      <c r="A74" s="5">
        <v>69</v>
      </c>
      <c r="B74" s="11" t="s">
        <v>138</v>
      </c>
      <c r="C74" s="7"/>
      <c r="D74" s="7"/>
      <c r="E74" s="7"/>
      <c r="F74" s="7" t="s">
        <v>9</v>
      </c>
      <c r="G74" s="8">
        <v>3</v>
      </c>
      <c r="H74" s="9"/>
      <c r="I74" s="9">
        <f t="shared" si="3"/>
        <v>0</v>
      </c>
      <c r="J74" s="10"/>
      <c r="K74" s="9">
        <f t="shared" si="4"/>
        <v>0</v>
      </c>
      <c r="L74" s="9">
        <f t="shared" si="5"/>
        <v>0</v>
      </c>
    </row>
    <row r="75" spans="1:12" ht="29.25" customHeight="1" x14ac:dyDescent="0.2">
      <c r="A75" s="5">
        <v>70</v>
      </c>
      <c r="B75" s="11" t="s">
        <v>139</v>
      </c>
      <c r="C75" s="7"/>
      <c r="D75" s="7"/>
      <c r="E75" s="7"/>
      <c r="F75" s="7" t="s">
        <v>9</v>
      </c>
      <c r="G75" s="8">
        <v>25</v>
      </c>
      <c r="H75" s="9"/>
      <c r="I75" s="9">
        <f t="shared" si="3"/>
        <v>0</v>
      </c>
      <c r="J75" s="10"/>
      <c r="K75" s="9">
        <f t="shared" si="4"/>
        <v>0</v>
      </c>
      <c r="L75" s="9">
        <f t="shared" si="5"/>
        <v>0</v>
      </c>
    </row>
    <row r="76" spans="1:12" ht="42.75" customHeight="1" x14ac:dyDescent="0.2">
      <c r="A76" s="5">
        <v>71</v>
      </c>
      <c r="B76" s="11" t="s">
        <v>140</v>
      </c>
      <c r="C76" s="7"/>
      <c r="D76" s="7"/>
      <c r="E76" s="7"/>
      <c r="F76" s="7" t="s">
        <v>129</v>
      </c>
      <c r="G76" s="8">
        <v>10</v>
      </c>
      <c r="H76" s="9"/>
      <c r="I76" s="9">
        <f t="shared" si="3"/>
        <v>0</v>
      </c>
      <c r="J76" s="10"/>
      <c r="K76" s="9">
        <f t="shared" si="4"/>
        <v>0</v>
      </c>
      <c r="L76" s="9">
        <f t="shared" si="5"/>
        <v>0</v>
      </c>
    </row>
    <row r="77" spans="1:12" ht="70.5" customHeight="1" x14ac:dyDescent="0.2">
      <c r="A77" s="5">
        <v>72</v>
      </c>
      <c r="B77" s="11" t="s">
        <v>141</v>
      </c>
      <c r="C77" s="7"/>
      <c r="D77" s="7"/>
      <c r="E77" s="7"/>
      <c r="F77" s="7" t="s">
        <v>9</v>
      </c>
      <c r="G77" s="8">
        <v>35</v>
      </c>
      <c r="H77" s="9"/>
      <c r="I77" s="9">
        <f t="shared" si="3"/>
        <v>0</v>
      </c>
      <c r="J77" s="10"/>
      <c r="K77" s="9">
        <f t="shared" si="4"/>
        <v>0</v>
      </c>
      <c r="L77" s="9">
        <f t="shared" si="5"/>
        <v>0</v>
      </c>
    </row>
    <row r="78" spans="1:12" ht="42.75" customHeight="1" x14ac:dyDescent="0.2">
      <c r="A78" s="5">
        <v>73</v>
      </c>
      <c r="B78" s="11" t="s">
        <v>142</v>
      </c>
      <c r="C78" s="7"/>
      <c r="D78" s="7"/>
      <c r="E78" s="7"/>
      <c r="F78" s="7" t="s">
        <v>129</v>
      </c>
      <c r="G78" s="8">
        <v>10</v>
      </c>
      <c r="H78" s="9"/>
      <c r="I78" s="9">
        <f t="shared" si="3"/>
        <v>0</v>
      </c>
      <c r="J78" s="10"/>
      <c r="K78" s="9">
        <f t="shared" si="4"/>
        <v>0</v>
      </c>
      <c r="L78" s="9">
        <f t="shared" si="5"/>
        <v>0</v>
      </c>
    </row>
    <row r="79" spans="1:12" ht="38.25" x14ac:dyDescent="0.2">
      <c r="A79" s="5">
        <v>74</v>
      </c>
      <c r="B79" s="11" t="s">
        <v>143</v>
      </c>
      <c r="C79" s="7"/>
      <c r="D79" s="7"/>
      <c r="E79" s="7"/>
      <c r="F79" s="7" t="s">
        <v>9</v>
      </c>
      <c r="G79" s="8">
        <v>10</v>
      </c>
      <c r="H79" s="9"/>
      <c r="I79" s="9">
        <f t="shared" si="3"/>
        <v>0</v>
      </c>
      <c r="J79" s="10"/>
      <c r="K79" s="9">
        <f t="shared" si="4"/>
        <v>0</v>
      </c>
      <c r="L79" s="9">
        <f t="shared" si="5"/>
        <v>0</v>
      </c>
    </row>
    <row r="80" spans="1:12" ht="30" customHeight="1" x14ac:dyDescent="0.2">
      <c r="A80" s="5">
        <v>75</v>
      </c>
      <c r="B80" s="11" t="s">
        <v>144</v>
      </c>
      <c r="C80" s="7"/>
      <c r="D80" s="7"/>
      <c r="E80" s="7"/>
      <c r="F80" s="7" t="s">
        <v>9</v>
      </c>
      <c r="G80" s="8">
        <v>15</v>
      </c>
      <c r="H80" s="9"/>
      <c r="I80" s="9">
        <f t="shared" si="3"/>
        <v>0</v>
      </c>
      <c r="J80" s="10"/>
      <c r="K80" s="9">
        <f t="shared" si="4"/>
        <v>0</v>
      </c>
      <c r="L80" s="9">
        <f t="shared" si="5"/>
        <v>0</v>
      </c>
    </row>
    <row r="81" spans="1:12" ht="25.5" x14ac:dyDescent="0.2">
      <c r="A81" s="5">
        <v>76</v>
      </c>
      <c r="B81" s="11" t="s">
        <v>145</v>
      </c>
      <c r="C81" s="7"/>
      <c r="D81" s="7"/>
      <c r="E81" s="7"/>
      <c r="F81" s="7" t="s">
        <v>9</v>
      </c>
      <c r="G81" s="8">
        <v>10</v>
      </c>
      <c r="H81" s="9"/>
      <c r="I81" s="9">
        <f t="shared" si="3"/>
        <v>0</v>
      </c>
      <c r="J81" s="10"/>
      <c r="K81" s="9">
        <f t="shared" si="4"/>
        <v>0</v>
      </c>
      <c r="L81" s="9">
        <f t="shared" si="5"/>
        <v>0</v>
      </c>
    </row>
    <row r="82" spans="1:12" ht="29.25" customHeight="1" x14ac:dyDescent="0.2">
      <c r="A82" s="5">
        <v>77</v>
      </c>
      <c r="B82" s="6" t="s">
        <v>146</v>
      </c>
      <c r="C82" s="7"/>
      <c r="D82" s="7"/>
      <c r="E82" s="7"/>
      <c r="F82" s="7" t="s">
        <v>9</v>
      </c>
      <c r="G82" s="8">
        <v>20</v>
      </c>
      <c r="H82" s="9"/>
      <c r="I82" s="9">
        <f t="shared" si="3"/>
        <v>0</v>
      </c>
      <c r="J82" s="10"/>
      <c r="K82" s="9">
        <f t="shared" si="4"/>
        <v>0</v>
      </c>
      <c r="L82" s="9">
        <f t="shared" si="5"/>
        <v>0</v>
      </c>
    </row>
    <row r="83" spans="1:12" ht="30.75" customHeight="1" x14ac:dyDescent="0.2">
      <c r="A83" s="5">
        <v>78</v>
      </c>
      <c r="B83" s="6" t="s">
        <v>147</v>
      </c>
      <c r="C83" s="7"/>
      <c r="D83" s="7"/>
      <c r="E83" s="7"/>
      <c r="F83" s="7" t="s">
        <v>9</v>
      </c>
      <c r="G83" s="8">
        <v>45</v>
      </c>
      <c r="H83" s="9"/>
      <c r="I83" s="9">
        <f t="shared" si="3"/>
        <v>0</v>
      </c>
      <c r="J83" s="10"/>
      <c r="K83" s="9">
        <f t="shared" si="4"/>
        <v>0</v>
      </c>
      <c r="L83" s="9">
        <f t="shared" si="5"/>
        <v>0</v>
      </c>
    </row>
    <row r="84" spans="1:12" ht="15.75" x14ac:dyDescent="0.2">
      <c r="A84" s="36" t="s">
        <v>162</v>
      </c>
      <c r="B84" s="37"/>
      <c r="C84" s="37"/>
      <c r="D84" s="37"/>
      <c r="E84" s="38"/>
      <c r="F84" s="36"/>
      <c r="G84" s="37"/>
      <c r="H84" s="38"/>
      <c r="I84" s="15">
        <f>SUM(I6:I83)</f>
        <v>0</v>
      </c>
      <c r="J84" s="36"/>
      <c r="K84" s="38"/>
      <c r="L84" s="16">
        <f>SUM(L6:L83)</f>
        <v>0</v>
      </c>
    </row>
    <row r="86" spans="1:12" x14ac:dyDescent="0.2">
      <c r="L86" s="27"/>
    </row>
    <row r="88" spans="1:12" x14ac:dyDescent="0.2">
      <c r="L88" s="21"/>
    </row>
  </sheetData>
  <mergeCells count="14">
    <mergeCell ref="G4:G5"/>
    <mergeCell ref="J2:L2"/>
    <mergeCell ref="A84:E84"/>
    <mergeCell ref="F84:H84"/>
    <mergeCell ref="J84:K84"/>
    <mergeCell ref="A4:A5"/>
    <mergeCell ref="B4:B5"/>
    <mergeCell ref="C4:E4"/>
    <mergeCell ref="F4:F5"/>
    <mergeCell ref="H4:H5"/>
    <mergeCell ref="I4:I5"/>
    <mergeCell ref="J4:J5"/>
    <mergeCell ref="K4:K5"/>
    <mergeCell ref="L4:L5"/>
  </mergeCells>
  <pageMargins left="0.59055118110236227" right="0.11811023622047245" top="0.15748031496062992" bottom="0.15748031496062992" header="0.11811023622047245" footer="0.11811023622047245"/>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Pak. 1</vt:lpstr>
      <vt:lpstr>Pak. 2</vt:lpstr>
      <vt:lpstr>Pak.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2021-10-21T11:34:01Z</dcterms:modified>
</cp:coreProperties>
</file>